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K:\forms\"/>
    </mc:Choice>
  </mc:AlternateContent>
  <xr:revisionPtr revIDLastSave="0" documentId="8_{1AD88FD6-5C2B-41CD-BE7B-3750DC0F10CC}" xr6:coauthVersionLast="36" xr6:coauthVersionMax="36" xr10:uidLastSave="{00000000-0000-0000-0000-000000000000}"/>
  <bookViews>
    <workbookView xWindow="0" yWindow="0" windowWidth="21570" windowHeight="7680" activeTab="1" xr2:uid="{00000000-000D-0000-FFFF-FFFF00000000}"/>
  </bookViews>
  <sheets>
    <sheet name="EXAMPLE" sheetId="12" r:id="rId1"/>
    <sheet name="BLANK" sheetId="13" r:id="rId2"/>
    <sheet name="GUIDELI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3" i="13" l="1"/>
  <c r="L29" i="13" s="1"/>
  <c r="F51" i="13" l="1"/>
  <c r="I29" i="13"/>
  <c r="G29" i="13"/>
  <c r="E29" i="13"/>
  <c r="D29" i="13"/>
  <c r="C29" i="13"/>
  <c r="K28" i="13"/>
  <c r="F28" i="13"/>
  <c r="H28" i="13" s="1"/>
  <c r="M28" i="13" s="1"/>
  <c r="K27" i="13"/>
  <c r="F27" i="13"/>
  <c r="H27" i="13" s="1"/>
  <c r="K26" i="13"/>
  <c r="F26" i="13"/>
  <c r="H26" i="13" s="1"/>
  <c r="M26" i="13" s="1"/>
  <c r="K25" i="13"/>
  <c r="F25" i="13"/>
  <c r="H25" i="13" s="1"/>
  <c r="K24" i="13"/>
  <c r="F24" i="13"/>
  <c r="H24" i="13" s="1"/>
  <c r="M24" i="13" s="1"/>
  <c r="K23" i="13"/>
  <c r="F23" i="13"/>
  <c r="H23" i="13" s="1"/>
  <c r="K22" i="13"/>
  <c r="F22" i="13"/>
  <c r="H22" i="13" s="1"/>
  <c r="M22" i="13" s="1"/>
  <c r="K21" i="13"/>
  <c r="F21" i="13"/>
  <c r="H21" i="13" s="1"/>
  <c r="K20" i="13"/>
  <c r="F20" i="13"/>
  <c r="H20" i="13" s="1"/>
  <c r="M20" i="13" s="1"/>
  <c r="K19" i="13"/>
  <c r="F19" i="13"/>
  <c r="H19" i="13" s="1"/>
  <c r="K18" i="13"/>
  <c r="F18" i="13"/>
  <c r="H18" i="13" s="1"/>
  <c r="M18" i="13" s="1"/>
  <c r="K17" i="13"/>
  <c r="F17" i="13"/>
  <c r="H17" i="13" s="1"/>
  <c r="K16" i="13"/>
  <c r="F16" i="13"/>
  <c r="H16" i="13" s="1"/>
  <c r="M16" i="13" s="1"/>
  <c r="K15" i="13"/>
  <c r="F15" i="13"/>
  <c r="H15" i="13" s="1"/>
  <c r="K14" i="13"/>
  <c r="F14" i="13"/>
  <c r="H14" i="13" s="1"/>
  <c r="M14" i="13" s="1"/>
  <c r="K13" i="13"/>
  <c r="F13" i="13"/>
  <c r="H13" i="13" s="1"/>
  <c r="F51" i="12"/>
  <c r="E43" i="12"/>
  <c r="L29" i="12" s="1"/>
  <c r="I29" i="12"/>
  <c r="G29" i="12"/>
  <c r="E29" i="12"/>
  <c r="D29" i="12"/>
  <c r="C29" i="12"/>
  <c r="K28" i="12"/>
  <c r="F28" i="12"/>
  <c r="H28" i="12" s="1"/>
  <c r="K27" i="12"/>
  <c r="F27" i="12"/>
  <c r="H27" i="12" s="1"/>
  <c r="K26" i="12"/>
  <c r="F26" i="12"/>
  <c r="H26" i="12" s="1"/>
  <c r="K25" i="12"/>
  <c r="F25" i="12"/>
  <c r="H25" i="12" s="1"/>
  <c r="K24" i="12"/>
  <c r="F24" i="12"/>
  <c r="H24" i="12" s="1"/>
  <c r="K23" i="12"/>
  <c r="F23" i="12"/>
  <c r="H23" i="12" s="1"/>
  <c r="K22" i="12"/>
  <c r="F22" i="12"/>
  <c r="H22" i="12" s="1"/>
  <c r="K21" i="12"/>
  <c r="F21" i="12"/>
  <c r="H21" i="12" s="1"/>
  <c r="K20" i="12"/>
  <c r="F20" i="12"/>
  <c r="H20" i="12" s="1"/>
  <c r="K19" i="12"/>
  <c r="F19" i="12"/>
  <c r="H19" i="12" s="1"/>
  <c r="K18" i="12"/>
  <c r="F18" i="12"/>
  <c r="H18" i="12" s="1"/>
  <c r="K17" i="12"/>
  <c r="F17" i="12"/>
  <c r="H17" i="12" s="1"/>
  <c r="K16" i="12"/>
  <c r="F16" i="12"/>
  <c r="H16" i="12" s="1"/>
  <c r="K15" i="12"/>
  <c r="F15" i="12"/>
  <c r="H15" i="12" s="1"/>
  <c r="K14" i="12"/>
  <c r="F14" i="12"/>
  <c r="H14" i="12" s="1"/>
  <c r="K13" i="12"/>
  <c r="F13" i="12"/>
  <c r="H13" i="12" s="1"/>
  <c r="F30" i="13" l="1"/>
  <c r="M15" i="12"/>
  <c r="M17" i="12"/>
  <c r="M19" i="12"/>
  <c r="M21" i="12"/>
  <c r="M23" i="12"/>
  <c r="M25" i="12"/>
  <c r="M27" i="12"/>
  <c r="K29" i="13"/>
  <c r="M14" i="12"/>
  <c r="M16" i="12"/>
  <c r="M18" i="12"/>
  <c r="M20" i="12"/>
  <c r="M22" i="12"/>
  <c r="M24" i="12"/>
  <c r="M26" i="12"/>
  <c r="M28" i="12"/>
  <c r="F29" i="13"/>
  <c r="M15" i="13"/>
  <c r="M17" i="13"/>
  <c r="M19" i="13"/>
  <c r="M21" i="13"/>
  <c r="M23" i="13"/>
  <c r="M25" i="13"/>
  <c r="M27" i="13"/>
  <c r="K29" i="12"/>
  <c r="F29" i="12"/>
  <c r="F30" i="12"/>
  <c r="M13" i="13"/>
  <c r="H29" i="13"/>
  <c r="H29" i="12"/>
  <c r="M13" i="12"/>
  <c r="M29" i="13" l="1"/>
  <c r="M29" i="12"/>
</calcChain>
</file>

<file path=xl/sharedStrings.xml><?xml version="1.0" encoding="utf-8"?>
<sst xmlns="http://schemas.openxmlformats.org/spreadsheetml/2006/main" count="111" uniqueCount="69">
  <si>
    <t>CITY OF SHORELINE</t>
  </si>
  <si>
    <t>Date</t>
  </si>
  <si>
    <t>Sub-Total</t>
  </si>
  <si>
    <t>Lodging Costs (receipt required)</t>
  </si>
  <si>
    <t>Mileage Allowance</t>
  </si>
  <si>
    <t>Other Expenses (from box in bottom left corner)</t>
  </si>
  <si>
    <t>GRAND TOTAL</t>
  </si>
  <si>
    <t>T R I P   I N F O R M A T I O N</t>
  </si>
  <si>
    <t xml:space="preserve">      P E R   D I E M</t>
  </si>
  <si>
    <t xml:space="preserve">TOTALS:   </t>
  </si>
  <si>
    <t>DETAIL OF OTHER EXPENSES</t>
  </si>
  <si>
    <t>Paid To:</t>
  </si>
  <si>
    <t>Purpose</t>
  </si>
  <si>
    <t>Amount</t>
  </si>
  <si>
    <t xml:space="preserve"> P E R S O N A L    V E H I C L E </t>
  </si>
  <si>
    <t>Company Name                                Destination/ Purpose of Trip</t>
  </si>
  <si>
    <t>miles driven PT to PT</t>
  </si>
  <si>
    <t>TOTAL:</t>
  </si>
  <si>
    <t>DEPARTMENT: ________________________________</t>
  </si>
  <si>
    <t>Month/Year: _______________________</t>
  </si>
  <si>
    <t xml:space="preserve"> </t>
  </si>
  <si>
    <t>TOTAL meals, lodging</t>
  </si>
  <si>
    <t>Budget Number</t>
  </si>
  <si>
    <t>NOTE: This is the EXAMPLE form.  Use the BLANK FORM by clicking the tab below.</t>
  </si>
  <si>
    <t>NAME: ______________________________________</t>
  </si>
  <si>
    <t>Total (must equal Grand Total above)</t>
  </si>
  <si>
    <t>Reimburse To/Credit Card #</t>
  </si>
  <si>
    <t>Do not enter amounts in this column.  The total is linked to the total of your detail below.</t>
  </si>
  <si>
    <t>Breakfast</t>
  </si>
  <si>
    <t>Lunch</t>
  </si>
  <si>
    <t>Dinner</t>
  </si>
  <si>
    <t>Provided</t>
  </si>
  <si>
    <t>Alaska Airlines</t>
  </si>
  <si>
    <t>Baggage fees</t>
  </si>
  <si>
    <t>SuperShuttle</t>
  </si>
  <si>
    <t>Airport to hotel</t>
  </si>
  <si>
    <t>Hotel to airport</t>
  </si>
  <si>
    <t>Park &amp; Fly</t>
  </si>
  <si>
    <t>Airport parking</t>
  </si>
  <si>
    <t>- SAMPLE FORM -</t>
  </si>
  <si>
    <t>GSA MEAL RATES:</t>
  </si>
  <si>
    <t>Object Codes:</t>
  </si>
  <si>
    <t>Registration</t>
  </si>
  <si>
    <t>Meals, Lodging, Airfare</t>
  </si>
  <si>
    <t>Hold reimbursement for pickup</t>
  </si>
  <si>
    <t>Mileage (overnight travel)</t>
  </si>
  <si>
    <t xml:space="preserve">Mail to:  </t>
  </si>
  <si>
    <t>BUSINESS EXPENSE REPORT</t>
  </si>
  <si>
    <t>Mileage (local)</t>
  </si>
  <si>
    <t>GSA Lodging Rate</t>
  </si>
  <si>
    <r>
      <t xml:space="preserve">NAME:  </t>
    </r>
    <r>
      <rPr>
        <b/>
        <sz val="12"/>
        <color theme="3" tint="0.39997558519241921"/>
        <rFont val="Arial"/>
        <family val="2"/>
      </rPr>
      <t>YOUR NAME</t>
    </r>
  </si>
  <si>
    <r>
      <t xml:space="preserve">DEPARTMENT:  </t>
    </r>
    <r>
      <rPr>
        <b/>
        <sz val="12"/>
        <color theme="3" tint="0.39997558519241921"/>
        <rFont val="Arial"/>
        <family val="2"/>
      </rPr>
      <t>YOUR DEPARTMENT</t>
    </r>
  </si>
  <si>
    <t>(Check one)</t>
  </si>
  <si>
    <r>
      <t xml:space="preserve">              </t>
    </r>
    <r>
      <rPr>
        <b/>
        <sz val="12"/>
        <color theme="3" tint="0.39997558519241921"/>
        <rFont val="Arial"/>
        <family val="2"/>
      </rPr>
      <t xml:space="preserve"> you want it mailed</t>
    </r>
  </si>
  <si>
    <r>
      <t xml:space="preserve">Mail to:   </t>
    </r>
    <r>
      <rPr>
        <b/>
        <sz val="12"/>
        <color theme="3" tint="0.39997558519241921"/>
        <rFont val="Arial"/>
        <family val="2"/>
      </rPr>
      <t>Your address if</t>
    </r>
  </si>
  <si>
    <t>Conference -</t>
  </si>
  <si>
    <t xml:space="preserve">   Location</t>
  </si>
  <si>
    <t>1601015-5430</t>
  </si>
  <si>
    <t>*Your name*</t>
  </si>
  <si>
    <t>Company/Individual Name            Destination                   Purpose of Trip</t>
  </si>
  <si>
    <t>Miles driven PT to PT</t>
  </si>
  <si>
    <t>- 2019 -</t>
  </si>
  <si>
    <r>
      <t xml:space="preserve">Month/Year:   </t>
    </r>
    <r>
      <rPr>
        <b/>
        <sz val="12"/>
        <color theme="3" tint="0.39997558519241921"/>
        <rFont val="Arial"/>
        <family val="2"/>
      </rPr>
      <t>October 2019</t>
    </r>
  </si>
  <si>
    <t>Uber</t>
  </si>
  <si>
    <t>WFOA</t>
  </si>
  <si>
    <t>Registration fee</t>
  </si>
  <si>
    <t>Air Fare</t>
  </si>
  <si>
    <t>P-card 1234 (7/2019)</t>
  </si>
  <si>
    <t>T-card 2348 (10/2019)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</si>
</sst>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0.0_);[Red]\(0.0\)"/>
    <numFmt numFmtId="166" formatCode="&quot;$&quot;#,##0.00"/>
  </numFmts>
  <fonts count="17" x14ac:knownFonts="1">
    <font>
      <sz val="10"/>
      <name val="Arial"/>
    </font>
    <font>
      <sz val="10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color theme="3" tint="0.39997558519241921"/>
      <name val="Arial"/>
      <family val="2"/>
    </font>
    <font>
      <b/>
      <sz val="9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1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0" fontId="0" fillId="0" borderId="10" xfId="0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15" xfId="0" applyFont="1" applyBorder="1" applyAlignment="1" applyProtection="1">
      <alignment horizontal="right"/>
      <protection locked="0"/>
    </xf>
    <xf numFmtId="0" fontId="0" fillId="0" borderId="9" xfId="0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12" xfId="0" applyNumberFormat="1" applyFont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164" fontId="0" fillId="0" borderId="0" xfId="0" applyNumberFormat="1" applyProtection="1">
      <protection locked="0"/>
    </xf>
    <xf numFmtId="0" fontId="5" fillId="0" borderId="1" xfId="0" applyNumberFormat="1" applyFont="1" applyFill="1" applyBorder="1" applyAlignment="1" applyProtection="1">
      <alignment horizontal="center" wrapText="1"/>
      <protection locked="0"/>
    </xf>
    <xf numFmtId="166" fontId="0" fillId="0" borderId="20" xfId="0" applyNumberFormat="1" applyBorder="1" applyProtection="1">
      <protection locked="0"/>
    </xf>
    <xf numFmtId="164" fontId="8" fillId="2" borderId="1" xfId="0" applyNumberFormat="1" applyFont="1" applyFill="1" applyBorder="1" applyProtection="1">
      <protection locked="0"/>
    </xf>
    <xf numFmtId="164" fontId="8" fillId="2" borderId="6" xfId="0" applyNumberFormat="1" applyFont="1" applyFill="1" applyBorder="1" applyProtection="1">
      <protection locked="0"/>
    </xf>
    <xf numFmtId="164" fontId="8" fillId="0" borderId="1" xfId="0" applyNumberFormat="1" applyFont="1" applyBorder="1" applyProtection="1"/>
    <xf numFmtId="164" fontId="8" fillId="0" borderId="2" xfId="0" applyNumberFormat="1" applyFont="1" applyBorder="1" applyProtection="1"/>
    <xf numFmtId="164" fontId="8" fillId="0" borderId="3" xfId="0" applyNumberFormat="1" applyFont="1" applyBorder="1" applyProtection="1"/>
    <xf numFmtId="165" fontId="8" fillId="0" borderId="5" xfId="0" applyNumberFormat="1" applyFont="1" applyBorder="1" applyProtection="1"/>
    <xf numFmtId="164" fontId="9" fillId="0" borderId="1" xfId="0" applyNumberFormat="1" applyFont="1" applyBorder="1" applyProtection="1"/>
    <xf numFmtId="164" fontId="8" fillId="0" borderId="0" xfId="0" applyNumberFormat="1" applyFont="1" applyBorder="1" applyProtection="1"/>
    <xf numFmtId="164" fontId="2" fillId="0" borderId="13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13" fillId="0" borderId="0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4" fillId="0" borderId="0" xfId="0" quotePrefix="1" applyFont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0" fontId="16" fillId="0" borderId="3" xfId="0" applyFont="1" applyBorder="1" applyProtection="1">
      <protection locked="0"/>
    </xf>
    <xf numFmtId="0" fontId="12" fillId="3" borderId="0" xfId="0" applyFont="1" applyFill="1" applyBorder="1"/>
    <xf numFmtId="0" fontId="0" fillId="3" borderId="0" xfId="0" applyFill="1" applyBorder="1" applyProtection="1">
      <protection locked="0"/>
    </xf>
    <xf numFmtId="14" fontId="16" fillId="0" borderId="1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49" fontId="14" fillId="3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164" fontId="16" fillId="0" borderId="12" xfId="0" applyNumberFormat="1" applyFont="1" applyBorder="1" applyAlignment="1" applyProtection="1">
      <alignment horizontal="right"/>
      <protection locked="0"/>
    </xf>
    <xf numFmtId="164" fontId="8" fillId="0" borderId="1" xfId="0" applyNumberFormat="1" applyFont="1" applyBorder="1" applyAlignment="1" applyProtection="1">
      <alignment horizontal="right"/>
      <protection locked="0"/>
    </xf>
    <xf numFmtId="164" fontId="8" fillId="0" borderId="6" xfId="0" applyNumberFormat="1" applyFont="1" applyBorder="1" applyAlignment="1" applyProtection="1">
      <alignment horizontal="right"/>
      <protection locked="0"/>
    </xf>
    <xf numFmtId="164" fontId="8" fillId="0" borderId="17" xfId="0" applyNumberFormat="1" applyFont="1" applyBorder="1" applyAlignment="1" applyProtection="1">
      <alignment horizontal="right"/>
    </xf>
    <xf numFmtId="0" fontId="1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2" fontId="8" fillId="0" borderId="1" xfId="0" applyNumberFormat="1" applyFont="1" applyBorder="1" applyProtection="1">
      <protection locked="0"/>
    </xf>
    <xf numFmtId="164" fontId="8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164" fontId="8" fillId="0" borderId="6" xfId="0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164" fontId="8" fillId="0" borderId="16" xfId="0" applyNumberFormat="1" applyFont="1" applyBorder="1" applyAlignment="1" applyProtection="1">
      <alignment horizontal="right"/>
    </xf>
    <xf numFmtId="164" fontId="8" fillId="0" borderId="17" xfId="0" applyNumberFormat="1" applyFont="1" applyBorder="1" applyAlignment="1" applyProtection="1">
      <alignment horizontal="right"/>
    </xf>
    <xf numFmtId="0" fontId="3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5" xfId="0" applyBorder="1" applyAlignment="1"/>
    <xf numFmtId="0" fontId="9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sa.gov/perdie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390526</xdr:colOff>
      <xdr:row>0</xdr:row>
      <xdr:rowOff>28575</xdr:rowOff>
    </xdr:from>
    <xdr:to>
      <xdr:col>12</xdr:col>
      <xdr:colOff>561976</xdr:colOff>
      <xdr:row>2</xdr:row>
      <xdr:rowOff>198120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24626" y="28575"/>
          <a:ext cx="2891790" cy="565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Instructions: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Submit required receipts for miscellaneous reimbursable expenses and all travel related expenses with this report.</a:t>
          </a:r>
        </a:p>
      </xdr:txBody>
    </xdr:sp>
    <xdr:clientData/>
  </xdr:twoCellAnchor>
  <xdr:twoCellAnchor>
    <xdr:from>
      <xdr:col>2</xdr:col>
      <xdr:colOff>66675</xdr:colOff>
      <xdr:row>11</xdr:row>
      <xdr:rowOff>47625</xdr:rowOff>
    </xdr:from>
    <xdr:to>
      <xdr:col>5</xdr:col>
      <xdr:colOff>95250</xdr:colOff>
      <xdr:row>11</xdr:row>
      <xdr:rowOff>657225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13635" y="2158365"/>
          <a:ext cx="1903095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Per Diem Meal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Entitlement (includes tip) See GSA or AP for Rate</a:t>
          </a:r>
        </a:p>
      </xdr:txBody>
    </xdr:sp>
    <xdr:clientData/>
  </xdr:twoCellAnchor>
  <xdr:twoCellAnchor>
    <xdr:from>
      <xdr:col>8</xdr:col>
      <xdr:colOff>581025</xdr:colOff>
      <xdr:row>11</xdr:row>
      <xdr:rowOff>66675</xdr:rowOff>
    </xdr:from>
    <xdr:to>
      <xdr:col>10</xdr:col>
      <xdr:colOff>152400</xdr:colOff>
      <xdr:row>11</xdr:row>
      <xdr:rowOff>295275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15125" y="2177415"/>
          <a:ext cx="97345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Miles Driven</a:t>
          </a:r>
        </a:p>
      </xdr:txBody>
    </xdr:sp>
    <xdr:clientData/>
  </xdr:twoCellAnchor>
  <xdr:twoCellAnchor>
    <xdr:from>
      <xdr:col>1</xdr:col>
      <xdr:colOff>190500</xdr:colOff>
      <xdr:row>11</xdr:row>
      <xdr:rowOff>76200</xdr:rowOff>
    </xdr:from>
    <xdr:to>
      <xdr:col>1</xdr:col>
      <xdr:colOff>1476375</xdr:colOff>
      <xdr:row>11</xdr:row>
      <xdr:rowOff>304800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8680" y="2186940"/>
          <a:ext cx="12858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Trip Information</a:t>
          </a:r>
        </a:p>
      </xdr:txBody>
    </xdr:sp>
    <xdr:clientData/>
  </xdr:twoCellAnchor>
  <xdr:twoCellAnchor editAs="oneCell">
    <xdr:from>
      <xdr:col>6</xdr:col>
      <xdr:colOff>295275</xdr:colOff>
      <xdr:row>38</xdr:row>
      <xdr:rowOff>0</xdr:rowOff>
    </xdr:from>
    <xdr:to>
      <xdr:col>13</xdr:col>
      <xdr:colOff>47625</xdr:colOff>
      <xdr:row>51</xdr:row>
      <xdr:rowOff>144781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179695" y="7566660"/>
          <a:ext cx="4469130" cy="2346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 hereby certify under penalty of perjury that this is a true and correct claim for necessary expenses incurred by me and that no payment has been received by me on account thereof.  If I am requesting mileage reimbursement, I certify that I have a valid drivers license in good standing.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       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 				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       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Authorized Approval 			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Approver's Printed Name	</a:t>
          </a:r>
        </a:p>
      </xdr:txBody>
    </xdr:sp>
    <xdr:clientData/>
  </xdr:twoCellAnchor>
  <xdr:twoCellAnchor>
    <xdr:from>
      <xdr:col>7</xdr:col>
      <xdr:colOff>76200</xdr:colOff>
      <xdr:row>30</xdr:row>
      <xdr:rowOff>95251</xdr:rowOff>
    </xdr:from>
    <xdr:to>
      <xdr:col>7</xdr:col>
      <xdr:colOff>552452</xdr:colOff>
      <xdr:row>30</xdr:row>
      <xdr:rowOff>95252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 bwMode="auto">
        <a:xfrm rot="10800000">
          <a:off x="5585460" y="6198871"/>
          <a:ext cx="476252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5</xdr:col>
      <xdr:colOff>289560</xdr:colOff>
      <xdr:row>0</xdr:row>
      <xdr:rowOff>30480</xdr:rowOff>
    </xdr:from>
    <xdr:to>
      <xdr:col>7</xdr:col>
      <xdr:colOff>266700</xdr:colOff>
      <xdr:row>4</xdr:row>
      <xdr:rowOff>106680</xdr:rowOff>
    </xdr:to>
    <xdr:pic>
      <xdr:nvPicPr>
        <xdr:cNvPr id="15" name="Picture 14" descr="B&amp;WGRA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480"/>
          <a:ext cx="1264920" cy="929640"/>
        </a:xfrm>
        <a:prstGeom prst="rect">
          <a:avLst/>
        </a:prstGeom>
        <a:noFill/>
        <a:ln w="9525">
          <a:solidFill>
            <a:srgbClr val="A6A6A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390526</xdr:colOff>
      <xdr:row>0</xdr:row>
      <xdr:rowOff>28575</xdr:rowOff>
    </xdr:from>
    <xdr:to>
      <xdr:col>12</xdr:col>
      <xdr:colOff>561976</xdr:colOff>
      <xdr:row>2</xdr:row>
      <xdr:rowOff>198120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24626" y="28575"/>
          <a:ext cx="2891790" cy="565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Instructions: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Submit required receipts for miscellaneous reimbursable expenses and all travel related expenses with this report.</a:t>
          </a:r>
        </a:p>
      </xdr:txBody>
    </xdr:sp>
    <xdr:clientData/>
  </xdr:twoCellAnchor>
  <xdr:twoCellAnchor>
    <xdr:from>
      <xdr:col>2</xdr:col>
      <xdr:colOff>66675</xdr:colOff>
      <xdr:row>11</xdr:row>
      <xdr:rowOff>47625</xdr:rowOff>
    </xdr:from>
    <xdr:to>
      <xdr:col>5</xdr:col>
      <xdr:colOff>95250</xdr:colOff>
      <xdr:row>11</xdr:row>
      <xdr:rowOff>657225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413635" y="2158365"/>
          <a:ext cx="1903095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Per Diem Meal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Entitlement (includes tip) See GSA or AP for Rate</a:t>
          </a:r>
        </a:p>
      </xdr:txBody>
    </xdr:sp>
    <xdr:clientData/>
  </xdr:twoCellAnchor>
  <xdr:twoCellAnchor>
    <xdr:from>
      <xdr:col>8</xdr:col>
      <xdr:colOff>581025</xdr:colOff>
      <xdr:row>11</xdr:row>
      <xdr:rowOff>66675</xdr:rowOff>
    </xdr:from>
    <xdr:to>
      <xdr:col>10</xdr:col>
      <xdr:colOff>152400</xdr:colOff>
      <xdr:row>11</xdr:row>
      <xdr:rowOff>295275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715125" y="2177415"/>
          <a:ext cx="97345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Miles Driven</a:t>
          </a:r>
        </a:p>
      </xdr:txBody>
    </xdr:sp>
    <xdr:clientData/>
  </xdr:twoCellAnchor>
  <xdr:twoCellAnchor>
    <xdr:from>
      <xdr:col>1</xdr:col>
      <xdr:colOff>807720</xdr:colOff>
      <xdr:row>11</xdr:row>
      <xdr:rowOff>76200</xdr:rowOff>
    </xdr:from>
    <xdr:to>
      <xdr:col>1</xdr:col>
      <xdr:colOff>2093595</xdr:colOff>
      <xdr:row>11</xdr:row>
      <xdr:rowOff>304800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01140" y="2186940"/>
          <a:ext cx="12858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Trip Information</a:t>
          </a:r>
        </a:p>
      </xdr:txBody>
    </xdr:sp>
    <xdr:clientData/>
  </xdr:twoCellAnchor>
  <xdr:twoCellAnchor editAs="oneCell">
    <xdr:from>
      <xdr:col>6</xdr:col>
      <xdr:colOff>295275</xdr:colOff>
      <xdr:row>38</xdr:row>
      <xdr:rowOff>104775</xdr:rowOff>
    </xdr:from>
    <xdr:to>
      <xdr:col>13</xdr:col>
      <xdr:colOff>146685</xdr:colOff>
      <xdr:row>51</xdr:row>
      <xdr:rowOff>144781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179695" y="7572375"/>
          <a:ext cx="4469130" cy="2242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 hereby certify under penalty of perjury that this is a true and correct claim for necessary expenses incurred by me and that no payment has been received by me on account thereof.  If I am requesting mileage reimbursement, I certify that I have a valid drivers license in good standing.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       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Signature 				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       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Authorized Approval 			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___________________________________________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Approver's Printed Name	</a:t>
          </a:r>
        </a:p>
      </xdr:txBody>
    </xdr:sp>
    <xdr:clientData/>
  </xdr:twoCellAnchor>
  <xdr:twoCellAnchor>
    <xdr:from>
      <xdr:col>7</xdr:col>
      <xdr:colOff>76200</xdr:colOff>
      <xdr:row>30</xdr:row>
      <xdr:rowOff>95251</xdr:rowOff>
    </xdr:from>
    <xdr:to>
      <xdr:col>7</xdr:col>
      <xdr:colOff>552452</xdr:colOff>
      <xdr:row>30</xdr:row>
      <xdr:rowOff>95252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 rot="10800000">
          <a:off x="5585460" y="6198871"/>
          <a:ext cx="476252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4</xdr:col>
      <xdr:colOff>342900</xdr:colOff>
      <xdr:row>0</xdr:row>
      <xdr:rowOff>45720</xdr:rowOff>
    </xdr:from>
    <xdr:to>
      <xdr:col>6</xdr:col>
      <xdr:colOff>320040</xdr:colOff>
      <xdr:row>4</xdr:row>
      <xdr:rowOff>121920</xdr:rowOff>
    </xdr:to>
    <xdr:pic>
      <xdr:nvPicPr>
        <xdr:cNvPr id="8" name="Picture 7" descr="B&amp;WGRA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" y="45720"/>
          <a:ext cx="1264920" cy="929640"/>
        </a:xfrm>
        <a:prstGeom prst="rect">
          <a:avLst/>
        </a:prstGeom>
        <a:noFill/>
        <a:ln w="9525">
          <a:solidFill>
            <a:srgbClr val="A6A6A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9</xdr:col>
      <xdr:colOff>0</xdr:colOff>
      <xdr:row>40</xdr:row>
      <xdr:rowOff>76200</xdr:rowOff>
    </xdr:to>
    <xdr:sp macro="" textlink="">
      <xdr:nvSpPr>
        <xdr:cNvPr id="3073" name="Text 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9525" y="9525"/>
          <a:ext cx="5476875" cy="6543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        </a:t>
          </a:r>
          <a:r>
            <a:rPr lang="en-US" sz="1000" b="1">
              <a:latin typeface="Arial" pitchFamily="34" charset="0"/>
              <a:ea typeface="+mn-ea"/>
              <a:cs typeface="Arial" pitchFamily="34" charset="0"/>
            </a:rPr>
            <a:t>REIMBURSABLE BUSINESS EXPENSE GUIDELINES</a:t>
          </a:r>
          <a:br>
            <a:rPr lang="en-US" sz="1000" b="1">
              <a:latin typeface="Arial" pitchFamily="34" charset="0"/>
              <a:ea typeface="+mn-ea"/>
              <a:cs typeface="Arial" pitchFamily="34" charset="0"/>
            </a:rPr>
          </a:b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 b="1">
              <a:latin typeface="Arial" pitchFamily="34" charset="0"/>
              <a:ea typeface="+mn-ea"/>
              <a:cs typeface="Arial" pitchFamily="34" charset="0"/>
            </a:rPr>
            <a:t>Standard Business Mileage Rate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The standard business mileage rate for transportation expenses paid or incurred beginning January 01, 2019, is 58 cents per mile. 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 b="1">
              <a:latin typeface="Arial" pitchFamily="34" charset="0"/>
              <a:ea typeface="+mn-ea"/>
              <a:cs typeface="Arial" pitchFamily="34" charset="0"/>
            </a:rPr>
            <a:t>Reimbursable Meal Costs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All City employees and officials claiming reimbursement for meals consumed while on City business shall be entitled to reimbursement.  </a:t>
          </a:r>
        </a:p>
        <a:p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Meals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consumed while traveling overnight will be reimbursed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based on per diem rates set by the General Services Administration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(not actual cost, no receipts required).</a:t>
          </a:r>
        </a:p>
        <a:p>
          <a:endParaRPr lang="en-US" sz="100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Meals consumed while on City business locally (not overnight) will be reimbursed based on actual cost (receipts required) but not exceeding the current GSA per diem rates.  </a:t>
          </a:r>
        </a:p>
        <a:p>
          <a:endParaRPr lang="en-US" sz="100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Current rates may be found at </a:t>
          </a:r>
          <a:r>
            <a:rPr lang="en-US" sz="1000" b="1" u="sng">
              <a:latin typeface="Arial" pitchFamily="34" charset="0"/>
              <a:ea typeface="+mn-ea"/>
              <a:cs typeface="Arial" pitchFamily="34" charset="0"/>
            </a:rPr>
            <a:t>www.gsa.gov/perdiem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 or by calling Accounts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Payable.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Payment for table service at a restaurant, commonly referred to as a tip, not to exceed 20% of the restaurant prices of the meal, is reimbursable as a reasonable and necessary cost for such service and as a reasonable and necessary part of the cost of the meal.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Such tips may be added to the restaurant prices of the business meals for reimbursement.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Adequate documentation is required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for reimbursement of actual meal costs (unless traveling overnight).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The term "adequate documentation" shall be construed to be the detailed receipt for the meal provided by the restaurant in addition to the credit card receipt if a credit card was the choice of payment.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Any planned meals, the cost of which is included in a City paid registration fee, will not be eligible for reimbursement pursuant to the above schedule, whether or not the employee or official actually partakes of the meal.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Exceptions to this section would include special dietary needs of the employee or official.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 b="1">
              <a:latin typeface="Arial" pitchFamily="34" charset="0"/>
              <a:ea typeface="+mn-ea"/>
              <a:cs typeface="Arial" pitchFamily="34" charset="0"/>
            </a:rPr>
            <a:t>Expenditures not allowed as actual meal costs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Unauthorized expenditures include, but are not limited to:</a:t>
          </a:r>
        </a:p>
        <a:p>
          <a:pPr lvl="0"/>
          <a:r>
            <a:rPr lang="en-US" sz="1000">
              <a:latin typeface="Arial" pitchFamily="34" charset="0"/>
              <a:ea typeface="+mn-ea"/>
              <a:cs typeface="Arial" pitchFamily="34" charset="0"/>
            </a:rPr>
            <a:t>Liquor</a:t>
          </a:r>
        </a:p>
        <a:p>
          <a:pPr lvl="0"/>
          <a:r>
            <a:rPr lang="en-US" sz="1000">
              <a:latin typeface="Arial" pitchFamily="34" charset="0"/>
              <a:ea typeface="+mn-ea"/>
              <a:cs typeface="Arial" pitchFamily="34" charset="0"/>
            </a:rPr>
            <a:t>Expenses of a spouse or other persons not authorized to receive reimbursement under the City's policy</a:t>
          </a: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en-US" sz="1000"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pPr algn="ctr"/>
          <a:r>
            <a:rPr lang="en-US" sz="1000" b="1">
              <a:latin typeface="Arial" pitchFamily="34" charset="0"/>
              <a:ea typeface="+mn-ea"/>
              <a:cs typeface="Arial" pitchFamily="34" charset="0"/>
            </a:rPr>
            <a:t>FOR ADDITIONAL INFORMATION, PLEASE CONTACT ACCOUNTS</a:t>
          </a:r>
          <a:r>
            <a:rPr lang="en-US" sz="1000" b="1" baseline="0">
              <a:latin typeface="Arial" pitchFamily="34" charset="0"/>
              <a:ea typeface="+mn-ea"/>
              <a:cs typeface="Arial" pitchFamily="34" charset="0"/>
            </a:rPr>
            <a:t> PAYABLE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53"/>
  <sheetViews>
    <sheetView workbookViewId="0">
      <selection activeCell="L29" sqref="L29"/>
    </sheetView>
  </sheetViews>
  <sheetFormatPr defaultColWidth="9.140625" defaultRowHeight="12.75" x14ac:dyDescent="0.2"/>
  <cols>
    <col min="1" max="1" width="9.85546875" style="1" bestFit="1" customWidth="1"/>
    <col min="2" max="2" width="45.28515625" style="1" customWidth="1"/>
    <col min="3" max="5" width="9.140625" style="1"/>
    <col min="6" max="6" width="9.7109375" style="1" customWidth="1"/>
    <col min="7" max="8" width="9.140625" style="1"/>
    <col min="9" max="9" width="10.42578125" style="1" customWidth="1"/>
    <col min="10" max="10" width="10" style="1" customWidth="1"/>
    <col min="11" max="11" width="9.140625" style="1"/>
    <col min="12" max="12" width="10.140625" style="1" customWidth="1"/>
    <col min="13" max="13" width="10.85546875" style="1" customWidth="1"/>
    <col min="14" max="16384" width="9.140625" style="1"/>
  </cols>
  <sheetData>
    <row r="2" spans="1:17" ht="18" customHeight="1" x14ac:dyDescent="0.25">
      <c r="A2" s="89" t="s">
        <v>50</v>
      </c>
      <c r="B2" s="90"/>
      <c r="C2" s="90"/>
      <c r="D2" s="90"/>
      <c r="E2" s="90"/>
    </row>
    <row r="3" spans="1:17" ht="18" customHeight="1" x14ac:dyDescent="0.25">
      <c r="A3" s="89" t="s">
        <v>51</v>
      </c>
      <c r="B3" s="90"/>
      <c r="C3" s="90"/>
      <c r="D3" s="90"/>
      <c r="E3" s="90"/>
    </row>
    <row r="4" spans="1:17" ht="18" customHeight="1" x14ac:dyDescent="0.25">
      <c r="A4" s="91" t="s">
        <v>62</v>
      </c>
      <c r="B4" s="90"/>
      <c r="C4" s="90"/>
      <c r="D4" s="90"/>
      <c r="I4" s="44"/>
      <c r="J4" s="45" t="s">
        <v>41</v>
      </c>
      <c r="K4" s="1">
        <v>5494</v>
      </c>
      <c r="L4" s="44" t="s">
        <v>42</v>
      </c>
    </row>
    <row r="5" spans="1:17" x14ac:dyDescent="0.2">
      <c r="K5" s="1">
        <v>5430</v>
      </c>
      <c r="L5" s="44" t="s">
        <v>43</v>
      </c>
    </row>
    <row r="6" spans="1:17" ht="2.25" customHeight="1" thickBot="1" x14ac:dyDescent="0.3">
      <c r="A6" s="2"/>
      <c r="B6" s="2"/>
      <c r="C6" s="2"/>
      <c r="D6" s="2"/>
      <c r="E6" s="3"/>
    </row>
    <row r="7" spans="1:17" ht="18" customHeight="1" thickBot="1" x14ac:dyDescent="0.3">
      <c r="A7" s="57" t="s">
        <v>52</v>
      </c>
      <c r="B7" s="2" t="s">
        <v>44</v>
      </c>
      <c r="C7" s="3"/>
      <c r="E7" s="4"/>
      <c r="F7" s="5"/>
      <c r="G7" s="6" t="s">
        <v>0</v>
      </c>
      <c r="H7" s="6"/>
      <c r="I7" s="7"/>
      <c r="J7" s="8"/>
      <c r="K7" s="8">
        <v>5430</v>
      </c>
      <c r="L7" s="47" t="s">
        <v>45</v>
      </c>
      <c r="M7" s="8"/>
    </row>
    <row r="8" spans="1:17" ht="17.25" customHeight="1" thickBot="1" x14ac:dyDescent="0.3">
      <c r="A8" s="48" t="s">
        <v>20</v>
      </c>
      <c r="B8" s="49" t="s">
        <v>54</v>
      </c>
      <c r="C8" s="50"/>
      <c r="D8" s="9"/>
      <c r="E8" s="8"/>
      <c r="F8" s="5"/>
      <c r="G8" s="6" t="s">
        <v>47</v>
      </c>
      <c r="H8" s="6"/>
      <c r="I8" s="7"/>
      <c r="J8" s="8"/>
      <c r="K8" s="8">
        <v>5431</v>
      </c>
      <c r="L8" s="47" t="s">
        <v>48</v>
      </c>
      <c r="M8" s="8"/>
    </row>
    <row r="9" spans="1:17" ht="17.25" customHeight="1" x14ac:dyDescent="0.25">
      <c r="A9" s="9"/>
      <c r="B9" s="51" t="s">
        <v>53</v>
      </c>
      <c r="C9" s="51"/>
      <c r="D9" s="9"/>
      <c r="E9" s="8"/>
      <c r="F9" s="8"/>
      <c r="G9" s="52" t="s">
        <v>61</v>
      </c>
      <c r="H9" s="8"/>
      <c r="I9" s="8"/>
      <c r="J9" s="8"/>
      <c r="K9" s="8"/>
      <c r="L9" s="8"/>
      <c r="M9" s="8"/>
    </row>
    <row r="10" spans="1:17" ht="20.25" x14ac:dyDescent="0.3">
      <c r="A10" s="8"/>
      <c r="B10" s="58" t="s">
        <v>23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7" ht="19.149999999999999" customHeight="1" x14ac:dyDescent="0.25">
      <c r="A11" s="5"/>
      <c r="B11" s="5" t="s">
        <v>7</v>
      </c>
      <c r="C11" s="8"/>
      <c r="D11" s="8"/>
      <c r="E11" s="5" t="s">
        <v>8</v>
      </c>
      <c r="F11" s="8"/>
      <c r="G11" s="8"/>
      <c r="H11" s="8"/>
      <c r="I11" s="5" t="s">
        <v>14</v>
      </c>
      <c r="J11" s="8"/>
      <c r="K11" s="8"/>
      <c r="L11" s="8"/>
      <c r="M11" s="8"/>
    </row>
    <row r="12" spans="1:17" s="12" customFormat="1" ht="66.75" customHeight="1" x14ac:dyDescent="0.25">
      <c r="A12" s="10" t="s">
        <v>1</v>
      </c>
      <c r="B12" s="10" t="s">
        <v>15</v>
      </c>
      <c r="C12" s="10" t="s">
        <v>28</v>
      </c>
      <c r="D12" s="10" t="s">
        <v>29</v>
      </c>
      <c r="E12" s="10" t="s">
        <v>30</v>
      </c>
      <c r="F12" s="11" t="s">
        <v>2</v>
      </c>
      <c r="G12" s="10" t="s">
        <v>3</v>
      </c>
      <c r="H12" s="11" t="s">
        <v>21</v>
      </c>
      <c r="I12" s="10" t="s">
        <v>16</v>
      </c>
      <c r="J12" s="32">
        <v>2019</v>
      </c>
      <c r="K12" s="10" t="s">
        <v>4</v>
      </c>
      <c r="L12" s="10" t="s">
        <v>5</v>
      </c>
      <c r="M12" s="11" t="s">
        <v>6</v>
      </c>
    </row>
    <row r="13" spans="1:17" x14ac:dyDescent="0.2">
      <c r="A13" s="60">
        <v>43739</v>
      </c>
      <c r="B13" s="61" t="s">
        <v>55</v>
      </c>
      <c r="C13" s="15"/>
      <c r="D13" s="15">
        <v>18</v>
      </c>
      <c r="E13" s="15">
        <v>36</v>
      </c>
      <c r="F13" s="36">
        <f t="shared" ref="F13:F28" si="0">SUM(C13:E13)</f>
        <v>54</v>
      </c>
      <c r="G13" s="15">
        <v>151.75</v>
      </c>
      <c r="H13" s="36">
        <f t="shared" ref="H13:H28" si="1">SUM(F13+G13)</f>
        <v>205.75</v>
      </c>
      <c r="I13" s="15">
        <v>25</v>
      </c>
      <c r="J13" s="70">
        <v>0.57999999999999996</v>
      </c>
      <c r="K13" s="36">
        <f t="shared" ref="K13:K28" si="2">SUM(I13*J13)</f>
        <v>14.499999999999998</v>
      </c>
      <c r="L13" s="34"/>
      <c r="M13" s="36">
        <f>SUM(H13+K13)</f>
        <v>220.25</v>
      </c>
    </row>
    <row r="14" spans="1:17" x14ac:dyDescent="0.2">
      <c r="A14" s="60">
        <v>43740</v>
      </c>
      <c r="B14" s="61" t="s">
        <v>56</v>
      </c>
      <c r="C14" s="15">
        <v>12</v>
      </c>
      <c r="D14" s="15" t="s">
        <v>31</v>
      </c>
      <c r="E14" s="15">
        <v>36</v>
      </c>
      <c r="F14" s="36">
        <f t="shared" si="0"/>
        <v>48</v>
      </c>
      <c r="G14" s="15">
        <v>151.75</v>
      </c>
      <c r="H14" s="36">
        <f t="shared" si="1"/>
        <v>199.75</v>
      </c>
      <c r="I14" s="15">
        <v>25</v>
      </c>
      <c r="J14" s="70">
        <v>0.57999999999999996</v>
      </c>
      <c r="K14" s="36">
        <f t="shared" si="2"/>
        <v>14.499999999999998</v>
      </c>
      <c r="L14" s="34"/>
      <c r="M14" s="36">
        <f t="shared" ref="M14:M28" si="3">SUM(H14+K14)</f>
        <v>214.25</v>
      </c>
    </row>
    <row r="15" spans="1:17" x14ac:dyDescent="0.2">
      <c r="A15" s="13"/>
      <c r="B15" s="14"/>
      <c r="C15" s="15"/>
      <c r="D15" s="15"/>
      <c r="E15" s="15"/>
      <c r="F15" s="36">
        <f t="shared" si="0"/>
        <v>0</v>
      </c>
      <c r="G15" s="15"/>
      <c r="H15" s="36">
        <f t="shared" si="1"/>
        <v>0</v>
      </c>
      <c r="I15" s="15"/>
      <c r="J15" s="70">
        <v>0.57999999999999996</v>
      </c>
      <c r="K15" s="36">
        <f t="shared" si="2"/>
        <v>0</v>
      </c>
      <c r="L15" s="74" t="s">
        <v>27</v>
      </c>
      <c r="M15" s="36">
        <f t="shared" si="3"/>
        <v>0</v>
      </c>
    </row>
    <row r="16" spans="1:17" x14ac:dyDescent="0.2">
      <c r="A16" s="13"/>
      <c r="B16" s="14"/>
      <c r="C16" s="15"/>
      <c r="D16" s="15"/>
      <c r="E16" s="15"/>
      <c r="F16" s="36">
        <f t="shared" si="0"/>
        <v>0</v>
      </c>
      <c r="G16" s="15"/>
      <c r="H16" s="36">
        <f t="shared" si="1"/>
        <v>0</v>
      </c>
      <c r="I16" s="15"/>
      <c r="J16" s="70">
        <v>0.57999999999999996</v>
      </c>
      <c r="K16" s="36">
        <f t="shared" si="2"/>
        <v>0</v>
      </c>
      <c r="L16" s="75"/>
      <c r="M16" s="36">
        <f t="shared" si="3"/>
        <v>0</v>
      </c>
      <c r="Q16" s="44"/>
    </row>
    <row r="17" spans="1:20" x14ac:dyDescent="0.2">
      <c r="A17" s="13"/>
      <c r="B17" s="14"/>
      <c r="C17" s="15"/>
      <c r="D17" s="15"/>
      <c r="E17" s="15"/>
      <c r="F17" s="36">
        <f t="shared" si="0"/>
        <v>0</v>
      </c>
      <c r="G17" s="15"/>
      <c r="H17" s="36">
        <f t="shared" si="1"/>
        <v>0</v>
      </c>
      <c r="I17" s="15"/>
      <c r="J17" s="70">
        <v>0.57999999999999996</v>
      </c>
      <c r="K17" s="36">
        <f t="shared" si="2"/>
        <v>0</v>
      </c>
      <c r="L17" s="75"/>
      <c r="M17" s="36">
        <f t="shared" si="3"/>
        <v>0</v>
      </c>
    </row>
    <row r="18" spans="1:20" x14ac:dyDescent="0.2">
      <c r="A18" s="13"/>
      <c r="B18" s="14"/>
      <c r="C18" s="15"/>
      <c r="D18" s="15"/>
      <c r="E18" s="15"/>
      <c r="F18" s="36">
        <f t="shared" si="0"/>
        <v>0</v>
      </c>
      <c r="G18" s="15"/>
      <c r="H18" s="36">
        <f t="shared" si="1"/>
        <v>0</v>
      </c>
      <c r="I18" s="15"/>
      <c r="J18" s="70">
        <v>0.57999999999999996</v>
      </c>
      <c r="K18" s="36">
        <f t="shared" si="2"/>
        <v>0</v>
      </c>
      <c r="L18" s="75"/>
      <c r="M18" s="36">
        <f t="shared" si="3"/>
        <v>0</v>
      </c>
    </row>
    <row r="19" spans="1:20" x14ac:dyDescent="0.2">
      <c r="A19" s="13"/>
      <c r="B19" s="14"/>
      <c r="C19" s="15"/>
      <c r="D19" s="15"/>
      <c r="E19" s="15"/>
      <c r="F19" s="36">
        <f t="shared" si="0"/>
        <v>0</v>
      </c>
      <c r="G19" s="15"/>
      <c r="H19" s="36">
        <f t="shared" si="1"/>
        <v>0</v>
      </c>
      <c r="I19" s="15"/>
      <c r="J19" s="70">
        <v>0.57999999999999996</v>
      </c>
      <c r="K19" s="36">
        <f t="shared" si="2"/>
        <v>0</v>
      </c>
      <c r="L19" s="75"/>
      <c r="M19" s="36">
        <f t="shared" si="3"/>
        <v>0</v>
      </c>
    </row>
    <row r="20" spans="1:20" x14ac:dyDescent="0.2">
      <c r="A20" s="13"/>
      <c r="B20" s="14"/>
      <c r="C20" s="15"/>
      <c r="D20" s="15"/>
      <c r="E20" s="15"/>
      <c r="F20" s="36">
        <f t="shared" si="0"/>
        <v>0</v>
      </c>
      <c r="G20" s="15"/>
      <c r="H20" s="36">
        <f t="shared" si="1"/>
        <v>0</v>
      </c>
      <c r="I20" s="15"/>
      <c r="J20" s="70">
        <v>0.57999999999999996</v>
      </c>
      <c r="K20" s="36">
        <f t="shared" si="2"/>
        <v>0</v>
      </c>
      <c r="L20" s="75"/>
      <c r="M20" s="36">
        <f t="shared" si="3"/>
        <v>0</v>
      </c>
    </row>
    <row r="21" spans="1:20" x14ac:dyDescent="0.2">
      <c r="A21" s="13"/>
      <c r="B21" s="14"/>
      <c r="C21" s="15"/>
      <c r="D21" s="15"/>
      <c r="E21" s="15"/>
      <c r="F21" s="36">
        <f t="shared" si="0"/>
        <v>0</v>
      </c>
      <c r="G21" s="15"/>
      <c r="H21" s="36">
        <f t="shared" si="1"/>
        <v>0</v>
      </c>
      <c r="I21" s="15"/>
      <c r="J21" s="70">
        <v>0.57999999999999996</v>
      </c>
      <c r="K21" s="36">
        <f t="shared" si="2"/>
        <v>0</v>
      </c>
      <c r="L21" s="75"/>
      <c r="M21" s="36">
        <f t="shared" si="3"/>
        <v>0</v>
      </c>
    </row>
    <row r="22" spans="1:20" x14ac:dyDescent="0.2">
      <c r="A22" s="13"/>
      <c r="B22" s="14"/>
      <c r="C22" s="15"/>
      <c r="D22" s="15"/>
      <c r="E22" s="15"/>
      <c r="F22" s="36">
        <f t="shared" si="0"/>
        <v>0</v>
      </c>
      <c r="G22" s="15"/>
      <c r="H22" s="36">
        <f t="shared" si="1"/>
        <v>0</v>
      </c>
      <c r="I22" s="15"/>
      <c r="J22" s="70">
        <v>0.57999999999999996</v>
      </c>
      <c r="K22" s="36">
        <f t="shared" si="2"/>
        <v>0</v>
      </c>
      <c r="L22" s="75"/>
      <c r="M22" s="36">
        <f t="shared" si="3"/>
        <v>0</v>
      </c>
    </row>
    <row r="23" spans="1:20" x14ac:dyDescent="0.2">
      <c r="A23" s="13"/>
      <c r="B23" s="14"/>
      <c r="C23" s="15"/>
      <c r="D23" s="15"/>
      <c r="E23" s="15"/>
      <c r="F23" s="36">
        <f t="shared" si="0"/>
        <v>0</v>
      </c>
      <c r="G23" s="15"/>
      <c r="H23" s="36">
        <f t="shared" si="1"/>
        <v>0</v>
      </c>
      <c r="I23" s="15"/>
      <c r="J23" s="70">
        <v>0.57999999999999996</v>
      </c>
      <c r="K23" s="36">
        <f t="shared" si="2"/>
        <v>0</v>
      </c>
      <c r="L23" s="75"/>
      <c r="M23" s="36">
        <f t="shared" si="3"/>
        <v>0</v>
      </c>
    </row>
    <row r="24" spans="1:20" x14ac:dyDescent="0.2">
      <c r="A24" s="13"/>
      <c r="B24" s="14"/>
      <c r="C24" s="15"/>
      <c r="D24" s="15"/>
      <c r="E24" s="15"/>
      <c r="F24" s="36">
        <f t="shared" si="0"/>
        <v>0</v>
      </c>
      <c r="G24" s="15"/>
      <c r="H24" s="36">
        <f t="shared" si="1"/>
        <v>0</v>
      </c>
      <c r="I24" s="15"/>
      <c r="J24" s="70">
        <v>0.57999999999999996</v>
      </c>
      <c r="K24" s="36">
        <f t="shared" si="2"/>
        <v>0</v>
      </c>
      <c r="L24" s="75"/>
      <c r="M24" s="36">
        <f t="shared" si="3"/>
        <v>0</v>
      </c>
    </row>
    <row r="25" spans="1:20" x14ac:dyDescent="0.2">
      <c r="A25" s="13"/>
      <c r="B25" s="14"/>
      <c r="C25" s="15"/>
      <c r="D25" s="15"/>
      <c r="E25" s="15"/>
      <c r="F25" s="36">
        <f t="shared" si="0"/>
        <v>0</v>
      </c>
      <c r="G25" s="15"/>
      <c r="H25" s="36">
        <f t="shared" si="1"/>
        <v>0</v>
      </c>
      <c r="I25" s="15"/>
      <c r="J25" s="70">
        <v>0.57999999999999996</v>
      </c>
      <c r="K25" s="36">
        <f t="shared" si="2"/>
        <v>0</v>
      </c>
      <c r="L25" s="75"/>
      <c r="M25" s="36">
        <f t="shared" si="3"/>
        <v>0</v>
      </c>
    </row>
    <row r="26" spans="1:20" x14ac:dyDescent="0.2">
      <c r="A26" s="13"/>
      <c r="B26" s="14"/>
      <c r="C26" s="15"/>
      <c r="D26" s="15"/>
      <c r="E26" s="15"/>
      <c r="F26" s="36">
        <f t="shared" si="0"/>
        <v>0</v>
      </c>
      <c r="G26" s="15"/>
      <c r="H26" s="36">
        <f t="shared" si="1"/>
        <v>0</v>
      </c>
      <c r="I26" s="15"/>
      <c r="J26" s="70">
        <v>0.57999999999999996</v>
      </c>
      <c r="K26" s="36">
        <f t="shared" si="2"/>
        <v>0</v>
      </c>
      <c r="L26" s="76"/>
      <c r="M26" s="36">
        <f t="shared" si="3"/>
        <v>0</v>
      </c>
    </row>
    <row r="27" spans="1:20" x14ac:dyDescent="0.2">
      <c r="A27" s="13"/>
      <c r="B27" s="14"/>
      <c r="C27" s="15"/>
      <c r="D27" s="15"/>
      <c r="E27" s="15"/>
      <c r="F27" s="36">
        <f t="shared" si="0"/>
        <v>0</v>
      </c>
      <c r="G27" s="15"/>
      <c r="H27" s="36">
        <f t="shared" si="1"/>
        <v>0</v>
      </c>
      <c r="I27" s="15"/>
      <c r="J27" s="70">
        <v>0.57999999999999996</v>
      </c>
      <c r="K27" s="36">
        <f t="shared" si="2"/>
        <v>0</v>
      </c>
      <c r="L27" s="34"/>
      <c r="M27" s="36">
        <f t="shared" si="3"/>
        <v>0</v>
      </c>
    </row>
    <row r="28" spans="1:20" ht="13.5" thickBot="1" x14ac:dyDescent="0.25">
      <c r="A28" s="13"/>
      <c r="B28" s="14"/>
      <c r="C28" s="15"/>
      <c r="D28" s="15"/>
      <c r="E28" s="15"/>
      <c r="F28" s="36">
        <f t="shared" si="0"/>
        <v>0</v>
      </c>
      <c r="G28" s="15"/>
      <c r="H28" s="36">
        <f t="shared" si="1"/>
        <v>0</v>
      </c>
      <c r="I28" s="15"/>
      <c r="J28" s="70">
        <v>0.57999999999999996</v>
      </c>
      <c r="K28" s="36">
        <f t="shared" si="2"/>
        <v>0</v>
      </c>
      <c r="L28" s="35"/>
      <c r="M28" s="36">
        <f t="shared" si="3"/>
        <v>0</v>
      </c>
    </row>
    <row r="29" spans="1:20" ht="22.5" customHeight="1" thickBot="1" x14ac:dyDescent="0.25">
      <c r="A29" s="16"/>
      <c r="B29" s="17" t="s">
        <v>9</v>
      </c>
      <c r="C29" s="36">
        <f t="shared" ref="C29:I29" si="4">SUM(C13:C28)</f>
        <v>12</v>
      </c>
      <c r="D29" s="36">
        <f t="shared" si="4"/>
        <v>18</v>
      </c>
      <c r="E29" s="36">
        <f t="shared" si="4"/>
        <v>72</v>
      </c>
      <c r="F29" s="36">
        <f t="shared" si="4"/>
        <v>102</v>
      </c>
      <c r="G29" s="37">
        <f t="shared" si="4"/>
        <v>303.5</v>
      </c>
      <c r="H29" s="38">
        <f t="shared" si="4"/>
        <v>405.5</v>
      </c>
      <c r="I29" s="39">
        <f t="shared" si="4"/>
        <v>50</v>
      </c>
      <c r="J29" s="70">
        <v>0.57999999999999996</v>
      </c>
      <c r="K29" s="38">
        <f>SUM(K13:K28)</f>
        <v>28.999999999999996</v>
      </c>
      <c r="L29" s="38">
        <f>E43</f>
        <v>916</v>
      </c>
      <c r="M29" s="40">
        <f>SUM(H29+K29+L29)</f>
        <v>1350.5</v>
      </c>
    </row>
    <row r="30" spans="1:20" ht="13.5" thickBot="1" x14ac:dyDescent="0.25">
      <c r="A30" s="8"/>
      <c r="B30" s="18"/>
      <c r="C30" s="19"/>
      <c r="D30" s="19"/>
      <c r="E30" s="19"/>
      <c r="F30" s="41">
        <f>SUM(C29:E29)</f>
        <v>102</v>
      </c>
      <c r="G30" s="8"/>
      <c r="H30" s="8"/>
      <c r="I30" s="8"/>
      <c r="J30" s="8"/>
      <c r="K30" s="8"/>
      <c r="L30" s="8"/>
      <c r="M30" s="8"/>
    </row>
    <row r="31" spans="1:20" ht="14.25" thickTop="1" thickBot="1" x14ac:dyDescent="0.25">
      <c r="A31" s="8"/>
      <c r="B31" s="43" t="s">
        <v>40</v>
      </c>
      <c r="C31" s="33">
        <v>12</v>
      </c>
      <c r="D31" s="33">
        <v>18</v>
      </c>
      <c r="E31" s="33">
        <v>36</v>
      </c>
      <c r="F31" s="20"/>
      <c r="G31" s="33">
        <v>150</v>
      </c>
      <c r="H31" s="8"/>
      <c r="I31" s="53" t="s">
        <v>49</v>
      </c>
      <c r="J31" s="54"/>
      <c r="K31" s="54"/>
      <c r="L31" s="54"/>
      <c r="M31" s="54"/>
    </row>
    <row r="32" spans="1:20" ht="16.5" thickTop="1" x14ac:dyDescent="0.25">
      <c r="A32" s="8"/>
      <c r="B32" s="62" t="s">
        <v>39</v>
      </c>
      <c r="C32" s="19"/>
      <c r="D32" s="19"/>
      <c r="E32" s="19"/>
      <c r="F32" s="20"/>
      <c r="G32" s="8"/>
      <c r="H32" s="8"/>
      <c r="I32" s="53"/>
      <c r="J32" s="54"/>
      <c r="K32" s="54"/>
      <c r="L32" s="54"/>
      <c r="M32" s="54"/>
      <c r="O32" s="55"/>
      <c r="P32" s="55"/>
      <c r="Q32" s="55"/>
      <c r="R32" s="55"/>
      <c r="S32" s="55"/>
      <c r="T32" s="55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53"/>
      <c r="J33" s="54"/>
      <c r="K33" s="54"/>
      <c r="L33" s="54"/>
      <c r="M33" s="54"/>
    </row>
    <row r="34" spans="1:13" x14ac:dyDescent="0.2">
      <c r="A34" s="77" t="s">
        <v>10</v>
      </c>
      <c r="B34" s="78"/>
      <c r="C34" s="78"/>
      <c r="D34" s="78"/>
      <c r="E34" s="78"/>
      <c r="F34" s="79"/>
      <c r="G34" s="8"/>
      <c r="H34" s="8"/>
      <c r="I34" s="53"/>
      <c r="J34" s="54"/>
      <c r="K34" s="54"/>
      <c r="L34" s="54"/>
      <c r="M34" s="54"/>
    </row>
    <row r="35" spans="1:13" x14ac:dyDescent="0.2">
      <c r="A35" s="16" t="s">
        <v>1</v>
      </c>
      <c r="B35" s="16" t="s">
        <v>11</v>
      </c>
      <c r="C35" s="80" t="s">
        <v>12</v>
      </c>
      <c r="D35" s="81"/>
      <c r="E35" s="82" t="s">
        <v>13</v>
      </c>
      <c r="F35" s="82"/>
      <c r="G35" s="54"/>
      <c r="H35" s="56"/>
      <c r="I35" s="54"/>
      <c r="J35" s="54"/>
      <c r="K35" s="54"/>
      <c r="L35" s="54"/>
      <c r="M35" s="54"/>
    </row>
    <row r="36" spans="1:13" x14ac:dyDescent="0.2">
      <c r="A36" s="13">
        <v>43647</v>
      </c>
      <c r="B36" s="14" t="s">
        <v>64</v>
      </c>
      <c r="C36" s="72" t="s">
        <v>65</v>
      </c>
      <c r="D36" s="73"/>
      <c r="E36" s="71">
        <v>495</v>
      </c>
      <c r="F36" s="71"/>
      <c r="G36" s="8"/>
      <c r="H36" s="8"/>
      <c r="I36" s="8"/>
      <c r="J36" s="8"/>
      <c r="K36" s="8"/>
      <c r="L36" s="8"/>
      <c r="M36" s="8"/>
    </row>
    <row r="37" spans="1:13" x14ac:dyDescent="0.2">
      <c r="A37" s="13">
        <v>43647</v>
      </c>
      <c r="B37" s="14" t="s">
        <v>32</v>
      </c>
      <c r="C37" s="72" t="s">
        <v>66</v>
      </c>
      <c r="D37" s="83"/>
      <c r="E37" s="71">
        <v>275</v>
      </c>
      <c r="F37" s="71"/>
      <c r="G37" s="8"/>
      <c r="H37" s="8"/>
      <c r="I37" s="8"/>
      <c r="J37" s="8"/>
      <c r="K37" s="8"/>
      <c r="L37" s="8"/>
      <c r="M37" s="8"/>
    </row>
    <row r="38" spans="1:13" x14ac:dyDescent="0.2">
      <c r="A38" s="13">
        <v>43739</v>
      </c>
      <c r="B38" s="14" t="s">
        <v>32</v>
      </c>
      <c r="C38" s="72" t="s">
        <v>33</v>
      </c>
      <c r="D38" s="73"/>
      <c r="E38" s="71">
        <v>25</v>
      </c>
      <c r="F38" s="71"/>
      <c r="G38" s="8"/>
      <c r="H38" s="8"/>
      <c r="I38" s="8"/>
      <c r="J38" s="8"/>
      <c r="K38" s="8"/>
      <c r="L38" s="8"/>
      <c r="M38" s="8"/>
    </row>
    <row r="39" spans="1:13" x14ac:dyDescent="0.2">
      <c r="A39" s="13">
        <v>43739</v>
      </c>
      <c r="B39" s="14" t="s">
        <v>63</v>
      </c>
      <c r="C39" s="72" t="s">
        <v>35</v>
      </c>
      <c r="D39" s="83"/>
      <c r="E39" s="71">
        <v>20</v>
      </c>
      <c r="F39" s="71"/>
    </row>
    <row r="40" spans="1:13" x14ac:dyDescent="0.2">
      <c r="A40" s="13">
        <v>43740</v>
      </c>
      <c r="B40" s="14" t="s">
        <v>34</v>
      </c>
      <c r="C40" s="72" t="s">
        <v>36</v>
      </c>
      <c r="D40" s="83"/>
      <c r="E40" s="71">
        <v>18</v>
      </c>
      <c r="F40" s="71"/>
    </row>
    <row r="41" spans="1:13" x14ac:dyDescent="0.2">
      <c r="A41" s="13">
        <v>43740</v>
      </c>
      <c r="B41" s="14" t="s">
        <v>32</v>
      </c>
      <c r="C41" s="72" t="s">
        <v>33</v>
      </c>
      <c r="D41" s="83"/>
      <c r="E41" s="71">
        <v>25</v>
      </c>
      <c r="F41" s="71"/>
    </row>
    <row r="42" spans="1:13" ht="13.5" thickBot="1" x14ac:dyDescent="0.25">
      <c r="A42" s="13">
        <v>43740</v>
      </c>
      <c r="B42" s="14" t="s">
        <v>37</v>
      </c>
      <c r="C42" s="72" t="s">
        <v>38</v>
      </c>
      <c r="D42" s="83"/>
      <c r="E42" s="84">
        <v>58</v>
      </c>
      <c r="F42" s="84"/>
    </row>
    <row r="43" spans="1:13" ht="13.5" thickBot="1" x14ac:dyDescent="0.25">
      <c r="A43" s="85" t="s">
        <v>17</v>
      </c>
      <c r="B43" s="86"/>
      <c r="C43" s="86"/>
      <c r="D43" s="86"/>
      <c r="E43" s="87">
        <f>SUM(E36:F42)</f>
        <v>916</v>
      </c>
      <c r="F43" s="88"/>
    </row>
    <row r="46" spans="1:13" x14ac:dyDescent="0.2">
      <c r="A46" s="21"/>
      <c r="B46" s="22" t="s">
        <v>22</v>
      </c>
      <c r="C46" s="22" t="s">
        <v>26</v>
      </c>
      <c r="D46" s="22"/>
      <c r="E46" s="22"/>
      <c r="F46" s="23" t="s">
        <v>13</v>
      </c>
    </row>
    <row r="47" spans="1:13" x14ac:dyDescent="0.2">
      <c r="A47" s="24"/>
      <c r="B47" s="25"/>
      <c r="C47" s="25"/>
      <c r="D47" s="26"/>
      <c r="E47" s="25"/>
      <c r="F47" s="27"/>
    </row>
    <row r="48" spans="1:13" x14ac:dyDescent="0.2">
      <c r="A48" s="24"/>
      <c r="B48" s="25" t="s">
        <v>57</v>
      </c>
      <c r="C48" s="63" t="s">
        <v>67</v>
      </c>
      <c r="D48" s="25"/>
      <c r="E48" s="25"/>
      <c r="F48" s="64">
        <v>770</v>
      </c>
    </row>
    <row r="49" spans="1:18" x14ac:dyDescent="0.2">
      <c r="A49" s="24"/>
      <c r="B49" s="25"/>
      <c r="C49" s="63" t="s">
        <v>68</v>
      </c>
      <c r="D49" s="25"/>
      <c r="E49" s="25"/>
      <c r="F49" s="64">
        <v>449.5</v>
      </c>
      <c r="N49" s="56"/>
      <c r="O49" s="55"/>
      <c r="P49" s="55"/>
      <c r="Q49" s="55"/>
      <c r="R49" s="55"/>
    </row>
    <row r="50" spans="1:18" x14ac:dyDescent="0.2">
      <c r="A50" s="24"/>
      <c r="B50" s="25"/>
      <c r="C50" s="63" t="s">
        <v>58</v>
      </c>
      <c r="D50" s="25"/>
      <c r="E50" s="25"/>
      <c r="F50" s="64">
        <v>131</v>
      </c>
    </row>
    <row r="51" spans="1:18" ht="13.5" thickBot="1" x14ac:dyDescent="0.25">
      <c r="A51" s="24"/>
      <c r="B51" s="3" t="s">
        <v>25</v>
      </c>
      <c r="F51" s="42">
        <f>SUM(F47:F50)</f>
        <v>1350.5</v>
      </c>
    </row>
    <row r="52" spans="1:18" ht="13.5" thickTop="1" x14ac:dyDescent="0.2">
      <c r="A52" s="28"/>
      <c r="B52" s="29"/>
      <c r="C52" s="29"/>
      <c r="D52" s="29"/>
      <c r="E52" s="29"/>
      <c r="F52" s="30"/>
    </row>
    <row r="53" spans="1:18" x14ac:dyDescent="0.2">
      <c r="F53" s="31"/>
    </row>
  </sheetData>
  <sheetProtection selectLockedCells="1"/>
  <mergeCells count="23">
    <mergeCell ref="C42:D42"/>
    <mergeCell ref="E42:F42"/>
    <mergeCell ref="A43:D43"/>
    <mergeCell ref="E43:F43"/>
    <mergeCell ref="A2:E2"/>
    <mergeCell ref="A3:E3"/>
    <mergeCell ref="A4:D4"/>
    <mergeCell ref="C39:D39"/>
    <mergeCell ref="E39:F39"/>
    <mergeCell ref="C40:D40"/>
    <mergeCell ref="E40:F40"/>
    <mergeCell ref="C41:D41"/>
    <mergeCell ref="E41:F41"/>
    <mergeCell ref="C36:D36"/>
    <mergeCell ref="E36:F36"/>
    <mergeCell ref="C37:D37"/>
    <mergeCell ref="E37:F37"/>
    <mergeCell ref="C38:D38"/>
    <mergeCell ref="E38:F38"/>
    <mergeCell ref="L15:L26"/>
    <mergeCell ref="A34:F34"/>
    <mergeCell ref="C35:D35"/>
    <mergeCell ref="E35:F35"/>
  </mergeCells>
  <printOptions horizontalCentered="1"/>
  <pageMargins left="0.25" right="0.25" top="0.5" bottom="0.5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53"/>
  <sheetViews>
    <sheetView tabSelected="1" zoomScaleNormal="100" workbookViewId="0">
      <selection activeCell="F36" sqref="F36"/>
    </sheetView>
  </sheetViews>
  <sheetFormatPr defaultColWidth="9.140625" defaultRowHeight="12.75" x14ac:dyDescent="0.2"/>
  <cols>
    <col min="1" max="1" width="9.85546875" style="1" bestFit="1" customWidth="1"/>
    <col min="2" max="2" width="45.28515625" style="1" customWidth="1"/>
    <col min="3" max="5" width="9.140625" style="1"/>
    <col min="6" max="6" width="9.7109375" style="1" customWidth="1"/>
    <col min="7" max="8" width="9.140625" style="1"/>
    <col min="9" max="9" width="9" style="1" customWidth="1"/>
    <col min="10" max="10" width="10" style="1" customWidth="1"/>
    <col min="11" max="11" width="9.140625" style="1"/>
    <col min="12" max="12" width="10.140625" style="1" customWidth="1"/>
    <col min="13" max="13" width="10.85546875" style="1" customWidth="1"/>
    <col min="14" max="16384" width="9.140625" style="1"/>
  </cols>
  <sheetData>
    <row r="2" spans="1:13" ht="18" customHeight="1" x14ac:dyDescent="0.25">
      <c r="A2" s="89" t="s">
        <v>24</v>
      </c>
      <c r="B2" s="90"/>
      <c r="C2" s="90"/>
      <c r="D2" s="90"/>
      <c r="E2" s="90"/>
    </row>
    <row r="3" spans="1:13" ht="18" customHeight="1" x14ac:dyDescent="0.25">
      <c r="A3" s="89" t="s">
        <v>18</v>
      </c>
      <c r="B3" s="90"/>
      <c r="C3" s="90"/>
      <c r="D3" s="90"/>
      <c r="E3" s="90"/>
    </row>
    <row r="4" spans="1:13" ht="18" customHeight="1" x14ac:dyDescent="0.25">
      <c r="A4" s="91" t="s">
        <v>19</v>
      </c>
      <c r="B4" s="90"/>
      <c r="C4" s="90"/>
      <c r="D4" s="90"/>
      <c r="I4" s="44"/>
      <c r="J4" s="45" t="s">
        <v>41</v>
      </c>
      <c r="K4" s="1">
        <v>5494</v>
      </c>
      <c r="L4" s="44" t="s">
        <v>42</v>
      </c>
    </row>
    <row r="5" spans="1:13" x14ac:dyDescent="0.2">
      <c r="K5" s="1">
        <v>5430</v>
      </c>
      <c r="L5" s="44" t="s">
        <v>43</v>
      </c>
    </row>
    <row r="6" spans="1:13" ht="2.25" customHeight="1" thickBot="1" x14ac:dyDescent="0.3">
      <c r="A6" s="2"/>
      <c r="B6" s="2"/>
      <c r="C6" s="2"/>
      <c r="D6" s="2"/>
      <c r="E6" s="3"/>
    </row>
    <row r="7" spans="1:13" ht="18" customHeight="1" thickBot="1" x14ac:dyDescent="0.3">
      <c r="A7" s="46"/>
      <c r="B7" s="2" t="s">
        <v>44</v>
      </c>
      <c r="C7" s="3"/>
      <c r="E7" s="4"/>
      <c r="F7" s="6" t="s">
        <v>0</v>
      </c>
      <c r="H7" s="6"/>
      <c r="I7" s="7"/>
      <c r="J7" s="8"/>
      <c r="K7" s="8">
        <v>5430</v>
      </c>
      <c r="L7" s="47" t="s">
        <v>45</v>
      </c>
      <c r="M7" s="8"/>
    </row>
    <row r="8" spans="1:13" ht="17.25" customHeight="1" thickBot="1" x14ac:dyDescent="0.3">
      <c r="A8" s="48" t="s">
        <v>20</v>
      </c>
      <c r="B8" s="49" t="s">
        <v>46</v>
      </c>
      <c r="C8" s="50"/>
      <c r="D8" s="9"/>
      <c r="E8" s="8"/>
      <c r="F8" s="6" t="s">
        <v>47</v>
      </c>
      <c r="H8" s="6"/>
      <c r="I8" s="7"/>
      <c r="J8" s="8"/>
      <c r="K8" s="8">
        <v>5431</v>
      </c>
      <c r="L8" s="47" t="s">
        <v>48</v>
      </c>
      <c r="M8" s="8"/>
    </row>
    <row r="9" spans="1:13" ht="17.25" customHeight="1" x14ac:dyDescent="0.25">
      <c r="A9" s="9"/>
      <c r="B9" s="51"/>
      <c r="C9" s="51"/>
      <c r="D9" s="9"/>
      <c r="E9" s="8"/>
      <c r="F9" s="52" t="s">
        <v>61</v>
      </c>
      <c r="H9" s="8"/>
      <c r="I9" s="8"/>
      <c r="J9" s="8"/>
      <c r="K9" s="8"/>
      <c r="L9" s="8"/>
      <c r="M9" s="8"/>
    </row>
    <row r="10" spans="1:13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9.149999999999999" customHeight="1" x14ac:dyDescent="0.25">
      <c r="A11" s="5"/>
      <c r="B11" s="5" t="s">
        <v>7</v>
      </c>
      <c r="C11" s="8"/>
      <c r="D11" s="8"/>
      <c r="E11" s="5" t="s">
        <v>8</v>
      </c>
      <c r="F11" s="8"/>
      <c r="G11" s="8"/>
      <c r="H11" s="8"/>
      <c r="I11" s="5" t="s">
        <v>14</v>
      </c>
      <c r="J11" s="8"/>
      <c r="K11" s="8"/>
      <c r="L11" s="8"/>
      <c r="M11" s="8"/>
    </row>
    <row r="12" spans="1:13" s="12" customFormat="1" ht="66.75" customHeight="1" x14ac:dyDescent="0.25">
      <c r="A12" s="10" t="s">
        <v>1</v>
      </c>
      <c r="B12" s="69" t="s">
        <v>59</v>
      </c>
      <c r="C12" s="10" t="s">
        <v>28</v>
      </c>
      <c r="D12" s="10" t="s">
        <v>29</v>
      </c>
      <c r="E12" s="10" t="s">
        <v>30</v>
      </c>
      <c r="F12" s="11" t="s">
        <v>2</v>
      </c>
      <c r="G12" s="10" t="s">
        <v>3</v>
      </c>
      <c r="H12" s="11" t="s">
        <v>21</v>
      </c>
      <c r="I12" s="10" t="s">
        <v>60</v>
      </c>
      <c r="J12" s="32">
        <v>2019</v>
      </c>
      <c r="K12" s="10" t="s">
        <v>4</v>
      </c>
      <c r="L12" s="10" t="s">
        <v>5</v>
      </c>
      <c r="M12" s="11" t="s">
        <v>6</v>
      </c>
    </row>
    <row r="13" spans="1:13" x14ac:dyDescent="0.2">
      <c r="A13" s="13"/>
      <c r="B13" s="14"/>
      <c r="C13" s="15"/>
      <c r="D13" s="15"/>
      <c r="E13" s="15"/>
      <c r="F13" s="36">
        <f t="shared" ref="F13:F28" si="0">SUM(C13:E13)</f>
        <v>0</v>
      </c>
      <c r="G13" s="15"/>
      <c r="H13" s="36">
        <f t="shared" ref="H13:H28" si="1">SUM(F13+G13)</f>
        <v>0</v>
      </c>
      <c r="I13" s="15"/>
      <c r="J13" s="70">
        <v>0.57999999999999996</v>
      </c>
      <c r="K13" s="36">
        <f t="shared" ref="K13:K28" si="2">SUM(I13*J13)</f>
        <v>0</v>
      </c>
      <c r="L13" s="34"/>
      <c r="M13" s="36">
        <f>SUM(H13+K13)</f>
        <v>0</v>
      </c>
    </row>
    <row r="14" spans="1:13" x14ac:dyDescent="0.2">
      <c r="A14" s="13"/>
      <c r="B14" s="14"/>
      <c r="C14" s="15"/>
      <c r="D14" s="15"/>
      <c r="E14" s="15"/>
      <c r="F14" s="36">
        <f t="shared" si="0"/>
        <v>0</v>
      </c>
      <c r="G14" s="15"/>
      <c r="H14" s="36">
        <f t="shared" si="1"/>
        <v>0</v>
      </c>
      <c r="I14" s="15"/>
      <c r="J14" s="70">
        <v>0.57999999999999996</v>
      </c>
      <c r="K14" s="36">
        <f t="shared" si="2"/>
        <v>0</v>
      </c>
      <c r="L14" s="34"/>
      <c r="M14" s="36">
        <f t="shared" ref="M14:M28" si="3">SUM(H14+K14)</f>
        <v>0</v>
      </c>
    </row>
    <row r="15" spans="1:13" x14ac:dyDescent="0.2">
      <c r="A15" s="13"/>
      <c r="B15" s="14"/>
      <c r="C15" s="15"/>
      <c r="D15" s="15"/>
      <c r="E15" s="15"/>
      <c r="F15" s="36">
        <f t="shared" si="0"/>
        <v>0</v>
      </c>
      <c r="G15" s="15"/>
      <c r="H15" s="36">
        <f t="shared" si="1"/>
        <v>0</v>
      </c>
      <c r="I15" s="15"/>
      <c r="J15" s="70">
        <v>0.57999999999999996</v>
      </c>
      <c r="K15" s="36">
        <f t="shared" si="2"/>
        <v>0</v>
      </c>
      <c r="L15" s="74" t="s">
        <v>27</v>
      </c>
      <c r="M15" s="36">
        <f t="shared" si="3"/>
        <v>0</v>
      </c>
    </row>
    <row r="16" spans="1:13" x14ac:dyDescent="0.2">
      <c r="A16" s="13"/>
      <c r="B16" s="14"/>
      <c r="C16" s="15"/>
      <c r="D16" s="15"/>
      <c r="E16" s="15"/>
      <c r="F16" s="36">
        <f t="shared" si="0"/>
        <v>0</v>
      </c>
      <c r="G16" s="15"/>
      <c r="H16" s="36">
        <f t="shared" si="1"/>
        <v>0</v>
      </c>
      <c r="I16" s="15"/>
      <c r="J16" s="70">
        <v>0.57999999999999996</v>
      </c>
      <c r="K16" s="36">
        <f t="shared" si="2"/>
        <v>0</v>
      </c>
      <c r="L16" s="75"/>
      <c r="M16" s="36">
        <f t="shared" si="3"/>
        <v>0</v>
      </c>
    </row>
    <row r="17" spans="1:20" x14ac:dyDescent="0.2">
      <c r="A17" s="13"/>
      <c r="B17" s="14"/>
      <c r="C17" s="15"/>
      <c r="D17" s="15"/>
      <c r="E17" s="15"/>
      <c r="F17" s="36">
        <f t="shared" si="0"/>
        <v>0</v>
      </c>
      <c r="G17" s="15"/>
      <c r="H17" s="36">
        <f t="shared" si="1"/>
        <v>0</v>
      </c>
      <c r="I17" s="15"/>
      <c r="J17" s="70">
        <v>0.57999999999999996</v>
      </c>
      <c r="K17" s="36">
        <f t="shared" si="2"/>
        <v>0</v>
      </c>
      <c r="L17" s="75"/>
      <c r="M17" s="36">
        <f t="shared" si="3"/>
        <v>0</v>
      </c>
    </row>
    <row r="18" spans="1:20" x14ac:dyDescent="0.2">
      <c r="A18" s="13"/>
      <c r="B18" s="14"/>
      <c r="C18" s="15"/>
      <c r="D18" s="15"/>
      <c r="E18" s="15"/>
      <c r="F18" s="36">
        <f t="shared" si="0"/>
        <v>0</v>
      </c>
      <c r="G18" s="15"/>
      <c r="H18" s="36">
        <f t="shared" si="1"/>
        <v>0</v>
      </c>
      <c r="I18" s="15"/>
      <c r="J18" s="70">
        <v>0.57999999999999996</v>
      </c>
      <c r="K18" s="36">
        <f t="shared" si="2"/>
        <v>0</v>
      </c>
      <c r="L18" s="75"/>
      <c r="M18" s="36">
        <f t="shared" si="3"/>
        <v>0</v>
      </c>
    </row>
    <row r="19" spans="1:20" x14ac:dyDescent="0.2">
      <c r="A19" s="13"/>
      <c r="B19" s="14"/>
      <c r="C19" s="15"/>
      <c r="D19" s="15"/>
      <c r="E19" s="15"/>
      <c r="F19" s="36">
        <f t="shared" si="0"/>
        <v>0</v>
      </c>
      <c r="G19" s="15"/>
      <c r="H19" s="36">
        <f t="shared" si="1"/>
        <v>0</v>
      </c>
      <c r="I19" s="15"/>
      <c r="J19" s="70">
        <v>0.57999999999999996</v>
      </c>
      <c r="K19" s="36">
        <f t="shared" si="2"/>
        <v>0</v>
      </c>
      <c r="L19" s="75"/>
      <c r="M19" s="36">
        <f t="shared" si="3"/>
        <v>0</v>
      </c>
    </row>
    <row r="20" spans="1:20" x14ac:dyDescent="0.2">
      <c r="A20" s="13"/>
      <c r="B20" s="14"/>
      <c r="C20" s="15"/>
      <c r="D20" s="15"/>
      <c r="E20" s="15"/>
      <c r="F20" s="36">
        <f t="shared" si="0"/>
        <v>0</v>
      </c>
      <c r="G20" s="15"/>
      <c r="H20" s="36">
        <f t="shared" si="1"/>
        <v>0</v>
      </c>
      <c r="I20" s="15"/>
      <c r="J20" s="70">
        <v>0.57999999999999996</v>
      </c>
      <c r="K20" s="36">
        <f t="shared" si="2"/>
        <v>0</v>
      </c>
      <c r="L20" s="75"/>
      <c r="M20" s="36">
        <f t="shared" si="3"/>
        <v>0</v>
      </c>
    </row>
    <row r="21" spans="1:20" x14ac:dyDescent="0.2">
      <c r="A21" s="13"/>
      <c r="B21" s="14"/>
      <c r="C21" s="15"/>
      <c r="D21" s="15"/>
      <c r="E21" s="15"/>
      <c r="F21" s="36">
        <f t="shared" si="0"/>
        <v>0</v>
      </c>
      <c r="G21" s="15"/>
      <c r="H21" s="36">
        <f t="shared" si="1"/>
        <v>0</v>
      </c>
      <c r="I21" s="15"/>
      <c r="J21" s="70">
        <v>0.57999999999999996</v>
      </c>
      <c r="K21" s="36">
        <f t="shared" si="2"/>
        <v>0</v>
      </c>
      <c r="L21" s="75"/>
      <c r="M21" s="36">
        <f t="shared" si="3"/>
        <v>0</v>
      </c>
    </row>
    <row r="22" spans="1:20" x14ac:dyDescent="0.2">
      <c r="A22" s="13"/>
      <c r="B22" s="14"/>
      <c r="C22" s="15"/>
      <c r="D22" s="15"/>
      <c r="E22" s="15"/>
      <c r="F22" s="36">
        <f t="shared" si="0"/>
        <v>0</v>
      </c>
      <c r="G22" s="15"/>
      <c r="H22" s="36">
        <f t="shared" si="1"/>
        <v>0</v>
      </c>
      <c r="I22" s="15"/>
      <c r="J22" s="70">
        <v>0.57999999999999996</v>
      </c>
      <c r="K22" s="36">
        <f t="shared" si="2"/>
        <v>0</v>
      </c>
      <c r="L22" s="75"/>
      <c r="M22" s="36">
        <f t="shared" si="3"/>
        <v>0</v>
      </c>
    </row>
    <row r="23" spans="1:20" x14ac:dyDescent="0.2">
      <c r="A23" s="13"/>
      <c r="B23" s="14"/>
      <c r="C23" s="15"/>
      <c r="D23" s="15"/>
      <c r="E23" s="15"/>
      <c r="F23" s="36">
        <f t="shared" si="0"/>
        <v>0</v>
      </c>
      <c r="G23" s="15"/>
      <c r="H23" s="36">
        <f t="shared" si="1"/>
        <v>0</v>
      </c>
      <c r="I23" s="15"/>
      <c r="J23" s="70">
        <v>0.57999999999999996</v>
      </c>
      <c r="K23" s="36">
        <f t="shared" si="2"/>
        <v>0</v>
      </c>
      <c r="L23" s="75"/>
      <c r="M23" s="36">
        <f t="shared" si="3"/>
        <v>0</v>
      </c>
    </row>
    <row r="24" spans="1:20" x14ac:dyDescent="0.2">
      <c r="A24" s="13"/>
      <c r="B24" s="14"/>
      <c r="C24" s="15"/>
      <c r="D24" s="15"/>
      <c r="E24" s="15"/>
      <c r="F24" s="36">
        <f t="shared" si="0"/>
        <v>0</v>
      </c>
      <c r="G24" s="15"/>
      <c r="H24" s="36">
        <f t="shared" si="1"/>
        <v>0</v>
      </c>
      <c r="I24" s="15"/>
      <c r="J24" s="70">
        <v>0.57999999999999996</v>
      </c>
      <c r="K24" s="36">
        <f t="shared" si="2"/>
        <v>0</v>
      </c>
      <c r="L24" s="75"/>
      <c r="M24" s="36">
        <f t="shared" si="3"/>
        <v>0</v>
      </c>
    </row>
    <row r="25" spans="1:20" x14ac:dyDescent="0.2">
      <c r="A25" s="13"/>
      <c r="B25" s="14"/>
      <c r="C25" s="15"/>
      <c r="D25" s="15"/>
      <c r="E25" s="15"/>
      <c r="F25" s="36">
        <f t="shared" si="0"/>
        <v>0</v>
      </c>
      <c r="G25" s="15"/>
      <c r="H25" s="36">
        <f t="shared" si="1"/>
        <v>0</v>
      </c>
      <c r="I25" s="15"/>
      <c r="J25" s="70">
        <v>0.57999999999999996</v>
      </c>
      <c r="K25" s="36">
        <f t="shared" si="2"/>
        <v>0</v>
      </c>
      <c r="L25" s="75"/>
      <c r="M25" s="36">
        <f t="shared" si="3"/>
        <v>0</v>
      </c>
    </row>
    <row r="26" spans="1:20" x14ac:dyDescent="0.2">
      <c r="A26" s="13"/>
      <c r="B26" s="14"/>
      <c r="C26" s="15"/>
      <c r="D26" s="15"/>
      <c r="E26" s="15"/>
      <c r="F26" s="36">
        <f t="shared" si="0"/>
        <v>0</v>
      </c>
      <c r="G26" s="15"/>
      <c r="H26" s="36">
        <f t="shared" si="1"/>
        <v>0</v>
      </c>
      <c r="I26" s="15"/>
      <c r="J26" s="70">
        <v>0.57999999999999996</v>
      </c>
      <c r="K26" s="36">
        <f t="shared" si="2"/>
        <v>0</v>
      </c>
      <c r="L26" s="76"/>
      <c r="M26" s="36">
        <f t="shared" si="3"/>
        <v>0</v>
      </c>
    </row>
    <row r="27" spans="1:20" x14ac:dyDescent="0.2">
      <c r="A27" s="13"/>
      <c r="B27" s="14"/>
      <c r="C27" s="15"/>
      <c r="D27" s="15"/>
      <c r="E27" s="15"/>
      <c r="F27" s="36">
        <f t="shared" si="0"/>
        <v>0</v>
      </c>
      <c r="G27" s="15"/>
      <c r="H27" s="36">
        <f t="shared" si="1"/>
        <v>0</v>
      </c>
      <c r="I27" s="15"/>
      <c r="J27" s="70">
        <v>0.57999999999999996</v>
      </c>
      <c r="K27" s="36">
        <f t="shared" si="2"/>
        <v>0</v>
      </c>
      <c r="L27" s="34"/>
      <c r="M27" s="36">
        <f t="shared" si="3"/>
        <v>0</v>
      </c>
    </row>
    <row r="28" spans="1:20" ht="13.5" thickBot="1" x14ac:dyDescent="0.25">
      <c r="A28" s="13"/>
      <c r="B28" s="14"/>
      <c r="C28" s="15"/>
      <c r="D28" s="15"/>
      <c r="E28" s="15"/>
      <c r="F28" s="36">
        <f t="shared" si="0"/>
        <v>0</v>
      </c>
      <c r="G28" s="15"/>
      <c r="H28" s="36">
        <f t="shared" si="1"/>
        <v>0</v>
      </c>
      <c r="I28" s="15"/>
      <c r="J28" s="70">
        <v>0.57999999999999996</v>
      </c>
      <c r="K28" s="36">
        <f t="shared" si="2"/>
        <v>0</v>
      </c>
      <c r="L28" s="35"/>
      <c r="M28" s="36">
        <f t="shared" si="3"/>
        <v>0</v>
      </c>
    </row>
    <row r="29" spans="1:20" ht="22.5" customHeight="1" thickBot="1" x14ac:dyDescent="0.25">
      <c r="A29" s="16"/>
      <c r="B29" s="17" t="s">
        <v>9</v>
      </c>
      <c r="C29" s="36">
        <f t="shared" ref="C29:I29" si="4">SUM(C13:C28)</f>
        <v>0</v>
      </c>
      <c r="D29" s="36">
        <f t="shared" si="4"/>
        <v>0</v>
      </c>
      <c r="E29" s="36">
        <f t="shared" si="4"/>
        <v>0</v>
      </c>
      <c r="F29" s="36">
        <f t="shared" si="4"/>
        <v>0</v>
      </c>
      <c r="G29" s="37">
        <f t="shared" si="4"/>
        <v>0</v>
      </c>
      <c r="H29" s="38">
        <f t="shared" si="4"/>
        <v>0</v>
      </c>
      <c r="I29" s="39">
        <f t="shared" si="4"/>
        <v>0</v>
      </c>
      <c r="J29" s="70">
        <v>0.57999999999999996</v>
      </c>
      <c r="K29" s="38">
        <f>SUM(K13:K28)</f>
        <v>0</v>
      </c>
      <c r="L29" s="38">
        <f>F43</f>
        <v>0</v>
      </c>
      <c r="M29" s="40">
        <f>SUM(H29+K29+L29)</f>
        <v>0</v>
      </c>
    </row>
    <row r="30" spans="1:20" ht="13.5" thickBot="1" x14ac:dyDescent="0.25">
      <c r="A30" s="8"/>
      <c r="B30" s="18"/>
      <c r="C30" s="19"/>
      <c r="D30" s="19"/>
      <c r="E30" s="19"/>
      <c r="F30" s="41">
        <f>SUM(C29:E29)</f>
        <v>0</v>
      </c>
      <c r="G30" s="8"/>
      <c r="H30" s="8"/>
      <c r="I30" s="8"/>
      <c r="J30" s="8"/>
      <c r="K30" s="8"/>
      <c r="L30" s="8"/>
      <c r="M30" s="8"/>
    </row>
    <row r="31" spans="1:20" ht="14.25" thickTop="1" thickBot="1" x14ac:dyDescent="0.25">
      <c r="A31" s="8"/>
      <c r="B31" s="43" t="s">
        <v>40</v>
      </c>
      <c r="C31" s="33"/>
      <c r="D31" s="33"/>
      <c r="E31" s="33"/>
      <c r="F31" s="20"/>
      <c r="G31" s="33"/>
      <c r="H31" s="8"/>
      <c r="I31" s="53" t="s">
        <v>49</v>
      </c>
      <c r="J31" s="54"/>
      <c r="K31" s="54"/>
      <c r="L31" s="54"/>
      <c r="M31" s="54"/>
    </row>
    <row r="32" spans="1:20" ht="13.5" thickTop="1" x14ac:dyDescent="0.2">
      <c r="A32" s="8"/>
      <c r="B32" s="18"/>
      <c r="C32" s="19"/>
      <c r="D32" s="19"/>
      <c r="E32" s="19"/>
      <c r="F32" s="20"/>
      <c r="G32" s="8"/>
      <c r="H32" s="8"/>
      <c r="I32" s="53"/>
      <c r="J32" s="54"/>
      <c r="K32" s="54"/>
      <c r="L32" s="54"/>
      <c r="M32" s="54"/>
      <c r="O32" s="55"/>
      <c r="P32" s="55"/>
      <c r="Q32" s="55"/>
      <c r="R32" s="55"/>
      <c r="S32" s="55"/>
      <c r="T32" s="55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53"/>
      <c r="J33" s="54"/>
      <c r="K33" s="54"/>
      <c r="L33" s="54"/>
      <c r="M33" s="54"/>
    </row>
    <row r="34" spans="1:13" x14ac:dyDescent="0.2">
      <c r="A34" s="77" t="s">
        <v>10</v>
      </c>
      <c r="B34" s="78"/>
      <c r="C34" s="78"/>
      <c r="D34" s="78"/>
      <c r="E34" s="78"/>
      <c r="F34" s="79"/>
      <c r="G34" s="8"/>
      <c r="H34" s="8"/>
      <c r="I34" s="53"/>
      <c r="J34" s="54"/>
      <c r="K34" s="54"/>
      <c r="L34" s="54"/>
      <c r="M34" s="54"/>
    </row>
    <row r="35" spans="1:13" x14ac:dyDescent="0.2">
      <c r="A35" s="16" t="s">
        <v>1</v>
      </c>
      <c r="B35" s="16" t="s">
        <v>11</v>
      </c>
      <c r="C35" s="80" t="s">
        <v>12</v>
      </c>
      <c r="D35" s="81"/>
      <c r="E35" s="96"/>
      <c r="F35" s="68" t="s">
        <v>13</v>
      </c>
      <c r="G35" s="54"/>
      <c r="H35" s="56"/>
      <c r="I35" s="54"/>
      <c r="J35" s="54"/>
      <c r="K35" s="54"/>
      <c r="L35" s="54"/>
      <c r="M35" s="54"/>
    </row>
    <row r="36" spans="1:13" x14ac:dyDescent="0.2">
      <c r="A36" s="13"/>
      <c r="B36" s="14"/>
      <c r="C36" s="72"/>
      <c r="D36" s="83"/>
      <c r="E36" s="92"/>
      <c r="F36" s="65"/>
      <c r="G36" s="8"/>
      <c r="H36" s="8"/>
      <c r="I36" s="8"/>
      <c r="J36" s="8"/>
      <c r="K36" s="8"/>
      <c r="L36" s="8"/>
      <c r="M36" s="8"/>
    </row>
    <row r="37" spans="1:13" x14ac:dyDescent="0.2">
      <c r="A37" s="13"/>
      <c r="B37" s="14"/>
      <c r="C37" s="72"/>
      <c r="D37" s="83"/>
      <c r="E37" s="92"/>
      <c r="F37" s="65"/>
      <c r="G37" s="8"/>
      <c r="H37" s="8"/>
      <c r="I37" s="8"/>
      <c r="J37" s="8"/>
      <c r="K37" s="8"/>
      <c r="L37" s="8"/>
      <c r="M37" s="8"/>
    </row>
    <row r="38" spans="1:13" x14ac:dyDescent="0.2">
      <c r="A38" s="13"/>
      <c r="B38" s="14"/>
      <c r="C38" s="72"/>
      <c r="D38" s="83"/>
      <c r="E38" s="92"/>
      <c r="F38" s="65"/>
      <c r="G38" s="8"/>
      <c r="H38" s="8"/>
      <c r="I38" s="8"/>
      <c r="J38" s="8"/>
      <c r="K38" s="8"/>
      <c r="L38" s="8"/>
      <c r="M38" s="8"/>
    </row>
    <row r="39" spans="1:13" x14ac:dyDescent="0.2">
      <c r="A39" s="13"/>
      <c r="B39" s="14"/>
      <c r="C39" s="72"/>
      <c r="D39" s="83"/>
      <c r="E39" s="92"/>
      <c r="F39" s="65"/>
    </row>
    <row r="40" spans="1:13" x14ac:dyDescent="0.2">
      <c r="A40" s="13"/>
      <c r="B40" s="14"/>
      <c r="C40" s="72"/>
      <c r="D40" s="83"/>
      <c r="E40" s="92"/>
      <c r="F40" s="65"/>
    </row>
    <row r="41" spans="1:13" x14ac:dyDescent="0.2">
      <c r="A41" s="13"/>
      <c r="B41" s="14"/>
      <c r="C41" s="72"/>
      <c r="D41" s="83"/>
      <c r="E41" s="92"/>
      <c r="F41" s="65"/>
    </row>
    <row r="42" spans="1:13" ht="13.5" thickBot="1" x14ac:dyDescent="0.25">
      <c r="A42" s="13"/>
      <c r="B42" s="14"/>
      <c r="C42" s="72"/>
      <c r="D42" s="83"/>
      <c r="E42" s="92"/>
      <c r="F42" s="66"/>
    </row>
    <row r="43" spans="1:13" ht="13.5" thickBot="1" x14ac:dyDescent="0.25">
      <c r="A43" s="93" t="s">
        <v>17</v>
      </c>
      <c r="B43" s="94"/>
      <c r="C43" s="94"/>
      <c r="D43" s="94"/>
      <c r="E43" s="95"/>
      <c r="F43" s="67">
        <f>SUM(F36:F42)</f>
        <v>0</v>
      </c>
    </row>
    <row r="46" spans="1:13" x14ac:dyDescent="0.2">
      <c r="A46" s="21"/>
      <c r="B46" s="22" t="s">
        <v>22</v>
      </c>
      <c r="C46" s="22" t="s">
        <v>26</v>
      </c>
      <c r="D46" s="22"/>
      <c r="E46" s="22"/>
      <c r="F46" s="23" t="s">
        <v>13</v>
      </c>
    </row>
    <row r="47" spans="1:13" x14ac:dyDescent="0.2">
      <c r="A47" s="24"/>
      <c r="B47" s="25"/>
      <c r="C47" s="25"/>
      <c r="D47" s="26"/>
      <c r="E47" s="25"/>
      <c r="F47" s="27"/>
    </row>
    <row r="48" spans="1:13" x14ac:dyDescent="0.2">
      <c r="A48" s="24"/>
      <c r="B48" s="25"/>
      <c r="C48" s="25"/>
      <c r="D48" s="25"/>
      <c r="E48" s="25"/>
      <c r="F48" s="27"/>
    </row>
    <row r="49" spans="1:18" x14ac:dyDescent="0.2">
      <c r="A49" s="24"/>
      <c r="B49" s="25"/>
      <c r="C49" s="25"/>
      <c r="D49" s="25"/>
      <c r="E49" s="25"/>
      <c r="F49" s="27"/>
      <c r="N49" s="56"/>
      <c r="O49" s="55"/>
      <c r="P49" s="55"/>
      <c r="Q49" s="55"/>
      <c r="R49" s="55"/>
    </row>
    <row r="50" spans="1:18" x14ac:dyDescent="0.2">
      <c r="A50" s="24"/>
      <c r="B50" s="25"/>
      <c r="C50" s="25"/>
      <c r="D50" s="25"/>
      <c r="E50" s="25"/>
      <c r="F50" s="27"/>
    </row>
    <row r="51" spans="1:18" ht="13.5" thickBot="1" x14ac:dyDescent="0.25">
      <c r="A51" s="24"/>
      <c r="B51" s="3" t="s">
        <v>25</v>
      </c>
      <c r="F51" s="42">
        <f>SUM(F47:F50)</f>
        <v>0</v>
      </c>
    </row>
    <row r="52" spans="1:18" ht="13.5" thickTop="1" x14ac:dyDescent="0.2">
      <c r="A52" s="28"/>
      <c r="B52" s="29"/>
      <c r="C52" s="29"/>
      <c r="D52" s="29"/>
      <c r="E52" s="29"/>
      <c r="F52" s="30"/>
    </row>
    <row r="53" spans="1:18" x14ac:dyDescent="0.2">
      <c r="F53" s="31"/>
    </row>
  </sheetData>
  <sheetProtection selectLockedCells="1"/>
  <mergeCells count="14">
    <mergeCell ref="L15:L26"/>
    <mergeCell ref="A34:F34"/>
    <mergeCell ref="C37:E37"/>
    <mergeCell ref="C38:E38"/>
    <mergeCell ref="C39:E39"/>
    <mergeCell ref="C42:E42"/>
    <mergeCell ref="A43:E43"/>
    <mergeCell ref="A2:E2"/>
    <mergeCell ref="A3:E3"/>
    <mergeCell ref="A4:D4"/>
    <mergeCell ref="C35:E35"/>
    <mergeCell ref="C36:E36"/>
    <mergeCell ref="C40:E40"/>
    <mergeCell ref="C41:E41"/>
  </mergeCells>
  <printOptions horizontalCentered="1"/>
  <pageMargins left="0.25" right="0.25" top="0.5" bottom="0.5" header="0" footer="0"/>
  <pageSetup scale="7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N26" sqref="N26"/>
    </sheetView>
  </sheetViews>
  <sheetFormatPr defaultRowHeight="12.75" x14ac:dyDescent="0.2"/>
  <sheetData/>
  <phoneticPr fontId="11" type="noConversion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ity Form Content Type" ma:contentTypeID="0x01010075DFDB203B39F940BB888F467A6A9FBC0039481E3D3C802340880C33D687927D20" ma:contentTypeVersion="13" ma:contentTypeDescription="" ma:contentTypeScope="" ma:versionID="b7c14ce15f244277ca905c0c5e647a77">
  <xsd:schema xmlns:xsd="http://www.w3.org/2001/XMLSchema" xmlns:xs="http://www.w3.org/2001/XMLSchema" xmlns:p="http://schemas.microsoft.com/office/2006/metadata/properties" xmlns:ns2="704580c7-3d52-4d4f-b1d9-b7feedb00b1a" xmlns:ns3="3489df6c-8c54-4e69-8ef9-bfeaf2cd430f" xmlns:ns4="e033a5a3-1e70-4ac9-9375-78318e4b9dd9" targetNamespace="http://schemas.microsoft.com/office/2006/metadata/properties" ma:root="true" ma:fieldsID="7dda67678e3a10926ded2679d1f16714" ns2:_="" ns3:_="" ns4:_="">
    <xsd:import namespace="704580c7-3d52-4d4f-b1d9-b7feedb00b1a"/>
    <xsd:import namespace="3489df6c-8c54-4e69-8ef9-bfeaf2cd430f"/>
    <xsd:import namespace="e033a5a3-1e70-4ac9-9375-78318e4b9dd9"/>
    <xsd:element name="properties">
      <xsd:complexType>
        <xsd:sequence>
          <xsd:element name="documentManagement">
            <xsd:complexType>
              <xsd:all>
                <xsd:element ref="ns2:Frequently_x0020_Used" minOccurs="0"/>
                <xsd:element ref="ns3:ga86353a882445409ef94deffed494af" minOccurs="0"/>
                <xsd:element ref="ns2:TaxCatchAll" minOccurs="0"/>
                <xsd:element ref="ns4:SharedWithUsers" minOccurs="0"/>
                <xsd:element ref="ns4:SharedWithDetails" minOccurs="0"/>
                <xsd:element ref="ns2:n3803a6f9ad14b40971805c07a91ba86" minOccurs="0"/>
                <xsd:element ref="ns2:TaxCatchAllLabel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580c7-3d52-4d4f-b1d9-b7feedb00b1a" elementFormDefault="qualified">
    <xsd:import namespace="http://schemas.microsoft.com/office/2006/documentManagement/types"/>
    <xsd:import namespace="http://schemas.microsoft.com/office/infopath/2007/PartnerControls"/>
    <xsd:element name="Frequently_x0020_Used" ma:index="8" nillable="true" ma:displayName="Frequently Used" ma:default="0" ma:description="Yes or No column used to filter frequently used documents" ma:internalName="Frequently_x0020_Used">
      <xsd:simpleType>
        <xsd:restriction base="dms:Boolean"/>
      </xsd:simpleType>
    </xsd:element>
    <xsd:element name="TaxCatchAll" ma:index="11" nillable="true" ma:displayName="Taxonomy Catch All Column" ma:description="" ma:hidden="true" ma:list="{fbbaa0f2-9eb2-44bc-ab38-16b7eec645ef}" ma:internalName="TaxCatchAll" ma:showField="CatchAllData" ma:web="704580c7-3d52-4d4f-b1d9-b7feedb00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803a6f9ad14b40971805c07a91ba86" ma:index="14" nillable="true" ma:taxonomy="true" ma:internalName="n3803a6f9ad14b40971805c07a91ba86" ma:taxonomyFieldName="City_x0020_Dept" ma:displayName="City Dept" ma:default="27;#Administrative Services|9619d5d7-13f0-4d31-8631-4066a8b2e4db" ma:fieldId="{73803a6f-9ad1-4b40-9718-05c07a91ba86}" ma:sspId="88178b1a-d62e-4697-8366-9da91b8939e5" ma:termSetId="473d050a-e489-4200-8889-b509a7dcf0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5" nillable="true" ma:displayName="Taxonomy Catch All Column1" ma:description="" ma:hidden="true" ma:list="{fbbaa0f2-9eb2-44bc-ab38-16b7eec645ef}" ma:internalName="TaxCatchAllLabel" ma:readOnly="true" ma:showField="CatchAllDataLabel" ma:web="704580c7-3d52-4d4f-b1d9-b7feedb00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SharedByUser" ma:index="17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8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9df6c-8c54-4e69-8ef9-bfeaf2cd430f" elementFormDefault="qualified">
    <xsd:import namespace="http://schemas.microsoft.com/office/2006/documentManagement/types"/>
    <xsd:import namespace="http://schemas.microsoft.com/office/infopath/2007/PartnerControls"/>
    <xsd:element name="ga86353a882445409ef94deffed494af" ma:index="10" nillable="true" ma:taxonomy="true" ma:internalName="ga86353a882445409ef94deffed494af" ma:taxonomyFieldName="Category" ma:displayName="Category" ma:default="" ma:fieldId="{0a86353a-8824-4540-9ef9-4deffed494af}" ma:sspId="88178b1a-d62e-4697-8366-9da91b8939e5" ma:termSetId="5c60274d-e9b5-4af8-b16f-03b632f47a38" ma:anchorId="b47bf07a-425a-476f-89b6-e9fad1a1f05e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3a5a3-1e70-4ac9-9375-78318e4b9d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86353a882445409ef94deffed494af xmlns="3489df6c-8c54-4e69-8ef9-bfeaf2cd430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Travel</TermName>
          <TermId xmlns="http://schemas.microsoft.com/office/infopath/2007/PartnerControls">48dbdcf9-6ec7-46a6-89ea-c899485b6b4e</TermId>
        </TermInfo>
      </Terms>
    </ga86353a882445409ef94deffed494af>
    <Frequently_x0020_Used xmlns="704580c7-3d52-4d4f-b1d9-b7feedb00b1a">false</Frequently_x0020_Used>
    <n3803a6f9ad14b40971805c07a91ba86 xmlns="704580c7-3d52-4d4f-b1d9-b7feedb00b1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Administrative Services</TermName>
          <TermId xmlns="http://schemas.microsoft.com/office/infopath/2007/PartnerControls">9619d5d7-13f0-4d31-8631-4066a8b2e4db</TermId>
        </TermInfo>
      </Terms>
    </n3803a6f9ad14b40971805c07a91ba86>
    <TaxCatchAll xmlns="704580c7-3d52-4d4f-b1d9-b7feedb00b1a">
      <Value>20</Value>
      <Value>27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CFFA0-07B3-4E19-AE90-5D25812A2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580c7-3d52-4d4f-b1d9-b7feedb00b1a"/>
    <ds:schemaRef ds:uri="3489df6c-8c54-4e69-8ef9-bfeaf2cd430f"/>
    <ds:schemaRef ds:uri="e033a5a3-1e70-4ac9-9375-78318e4b9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1482D0-BF22-4FD3-9800-9F8A57206FA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489df6c-8c54-4e69-8ef9-bfeaf2cd430f"/>
    <ds:schemaRef ds:uri="e033a5a3-1e70-4ac9-9375-78318e4b9dd9"/>
    <ds:schemaRef ds:uri="704580c7-3d52-4d4f-b1d9-b7feedb00b1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EB3FBC-0759-4AC7-AAA3-AD55B87849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BLANK</vt:lpstr>
      <vt:lpstr>GUIDELINES</vt:lpstr>
    </vt:vector>
  </TitlesOfParts>
  <Company>City of Shoreline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Expense Report 2017</dc:title>
  <dc:subject>Business Expense Report-2017</dc:subject>
  <dc:creator>Nan Peterson</dc:creator>
  <cp:keywords>expense report, mileage, reimbursement</cp:keywords>
  <cp:lastModifiedBy>Gabrielle Nicas</cp:lastModifiedBy>
  <cp:lastPrinted>2019-01-02T17:57:14Z</cp:lastPrinted>
  <dcterms:created xsi:type="dcterms:W3CDTF">2001-02-06T00:28:27Z</dcterms:created>
  <dcterms:modified xsi:type="dcterms:W3CDTF">2019-07-01T17:12:48Z</dcterms:modified>
  <cp:category>Travel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0x01010075DFDB203B39F940BB888F467A6A9FBC0039481E3D3C802340880C33D687927D20</vt:lpwstr>
  </property>
  <property fmtid="{D5CDD505-2E9C-101B-9397-08002B2CF9AE}" pid="3" name="City Dept">
    <vt:lpwstr>27;#Administrative Services|9619d5d7-13f0-4d31-8631-4066a8b2e4db</vt:lpwstr>
  </property>
  <property fmtid="{D5CDD505-2E9C-101B-9397-08002B2CF9AE}" pid="4" name="Category">
    <vt:lpwstr>20;#Travel|48dbdcf9-6ec7-46a6-89ea-c899485b6b4e</vt:lpwstr>
  </property>
</Properties>
</file>